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IBI\FIBI_ZA\Euro-Profs\Vorträge Euro-Profs\"/>
    </mc:Choice>
  </mc:AlternateContent>
  <xr:revisionPtr revIDLastSave="0" documentId="13_ncr:1_{2E83BCC8-D8C4-4BD2-B308-6A8E1A1EB097}" xr6:coauthVersionLast="47" xr6:coauthVersionMax="47" xr10:uidLastSave="{00000000-0000-0000-0000-000000000000}"/>
  <bookViews>
    <workbookView xWindow="28680" yWindow="-120" windowWidth="29040" windowHeight="15840" tabRatio="851" xr2:uid="{FCD7E5DC-4C92-4696-A157-B443A5A4F349}"/>
  </bookViews>
  <sheets>
    <sheet name="Übersicht" sheetId="8" r:id="rId1"/>
    <sheet name="Wochen 1-4" sheetId="1" r:id="rId2"/>
    <sheet name="Wochen 5-6" sheetId="5" r:id="rId3"/>
    <sheet name="Wochen 7-8" sheetId="12" r:id="rId4"/>
    <sheet name="Wochen 9-10" sheetId="13" r:id="rId5"/>
    <sheet name="ab Woche 11" sheetId="14" r:id="rId6"/>
    <sheet name="add ons" sheetId="15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" i="14" l="1"/>
  <c r="C11" i="15"/>
  <c r="C25" i="15" s="1"/>
  <c r="C23" i="15"/>
  <c r="H6" i="14"/>
  <c r="H7" i="14"/>
  <c r="L11" i="14" s="1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5" i="14"/>
  <c r="B23" i="15"/>
  <c r="B11" i="15"/>
  <c r="I6" i="13"/>
  <c r="I7" i="13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5" i="13"/>
  <c r="J16" i="13"/>
  <c r="K16" i="13"/>
  <c r="J17" i="13"/>
  <c r="K17" i="13"/>
  <c r="J18" i="13"/>
  <c r="K18" i="13"/>
  <c r="J19" i="13"/>
  <c r="K19" i="13"/>
  <c r="J20" i="13"/>
  <c r="K20" i="13"/>
  <c r="J6" i="13"/>
  <c r="K6" i="13"/>
  <c r="J7" i="13"/>
  <c r="K7" i="13"/>
  <c r="J8" i="13"/>
  <c r="K8" i="13"/>
  <c r="J9" i="13"/>
  <c r="K9" i="13"/>
  <c r="J10" i="13"/>
  <c r="K10" i="13"/>
  <c r="J11" i="13"/>
  <c r="K11" i="13"/>
  <c r="J12" i="13"/>
  <c r="K12" i="13"/>
  <c r="J13" i="13"/>
  <c r="K13" i="13"/>
  <c r="J14" i="13"/>
  <c r="K14" i="13"/>
  <c r="J15" i="13"/>
  <c r="K15" i="13"/>
  <c r="K5" i="13"/>
  <c r="J5" i="13"/>
  <c r="K5" i="14" l="1"/>
  <c r="K19" i="14"/>
  <c r="K15" i="14"/>
  <c r="K11" i="14"/>
  <c r="M7" i="14"/>
  <c r="L10" i="14"/>
  <c r="M18" i="14"/>
  <c r="M16" i="14"/>
  <c r="M14" i="14"/>
  <c r="M12" i="14"/>
  <c r="K6" i="14"/>
  <c r="K18" i="14"/>
  <c r="K14" i="14"/>
  <c r="L7" i="14"/>
  <c r="M10" i="14"/>
  <c r="L18" i="14"/>
  <c r="L16" i="14"/>
  <c r="L14" i="14"/>
  <c r="L12" i="14"/>
  <c r="K7" i="14"/>
  <c r="K8" i="14" s="1"/>
  <c r="K17" i="14"/>
  <c r="K13" i="14"/>
  <c r="M5" i="14"/>
  <c r="M6" i="14"/>
  <c r="M19" i="14"/>
  <c r="M17" i="14"/>
  <c r="M15" i="14"/>
  <c r="M13" i="14"/>
  <c r="M11" i="14"/>
  <c r="K10" i="14"/>
  <c r="K16" i="14"/>
  <c r="K12" i="14"/>
  <c r="L6" i="14"/>
  <c r="L8" i="14" s="1"/>
  <c r="L19" i="14"/>
  <c r="L17" i="14"/>
  <c r="L15" i="14"/>
  <c r="L13" i="14"/>
  <c r="J6" i="14"/>
  <c r="J18" i="14"/>
  <c r="J14" i="14"/>
  <c r="J7" i="14"/>
  <c r="J17" i="14"/>
  <c r="J13" i="14"/>
  <c r="J10" i="14"/>
  <c r="J16" i="14"/>
  <c r="J12" i="14"/>
  <c r="J5" i="14"/>
  <c r="J19" i="14"/>
  <c r="J15" i="14"/>
  <c r="J11" i="14"/>
  <c r="B25" i="15"/>
  <c r="L20" i="14" l="1"/>
  <c r="L22" i="14" s="1"/>
  <c r="M20" i="14"/>
  <c r="M8" i="14"/>
  <c r="J8" i="14"/>
  <c r="J20" i="14"/>
  <c r="K20" i="14"/>
  <c r="K22" i="14" s="1"/>
  <c r="M22" i="14" l="1"/>
  <c r="J22" i="14"/>
</calcChain>
</file>

<file path=xl/sharedStrings.xml><?xml version="1.0" encoding="utf-8"?>
<sst xmlns="http://schemas.openxmlformats.org/spreadsheetml/2006/main" count="220" uniqueCount="96">
  <si>
    <t>Tag</t>
  </si>
  <si>
    <t>Ausgabe</t>
  </si>
  <si>
    <t>Montag</t>
  </si>
  <si>
    <t>Schuljause</t>
  </si>
  <si>
    <t>Datum</t>
  </si>
  <si>
    <t>Notiere hier deine täglichen Ausgaben und ergänze eine Kategorie zu der die Ausgabe gehört</t>
  </si>
  <si>
    <t>Kategorie</t>
  </si>
  <si>
    <t>Getränk vom Automat</t>
  </si>
  <si>
    <t>variabel</t>
  </si>
  <si>
    <t>Übersicht</t>
  </si>
  <si>
    <t>Ausgaben notieren</t>
  </si>
  <si>
    <t>Woche</t>
  </si>
  <si>
    <t>zusätzliche Aufgabe</t>
  </si>
  <si>
    <t>Kategorien ergänzen</t>
  </si>
  <si>
    <t>Notiere hier deine täglichen Ausgaben</t>
  </si>
  <si>
    <t>fix und variabel unterscheiden</t>
  </si>
  <si>
    <t>Betrag</t>
  </si>
  <si>
    <t>Taschengeld</t>
  </si>
  <si>
    <t>Kleidung</t>
  </si>
  <si>
    <t>Ausgaben planen</t>
  </si>
  <si>
    <t>Planung überprüfen</t>
  </si>
  <si>
    <t>Verknüpfbares Ziel gem. Jahresplanung</t>
  </si>
  <si>
    <t>Wirtschaftliche Leistungen von Haushalten (Reproduktionsarbeit) 
aus der Lebenswelt der Schüler*innen analysieren. Ergänzung um Aspekte der Lohnarbeit.</t>
  </si>
  <si>
    <t xml:space="preserve">Einnahmen und Begrenzung des Haushaltseinkommens
 sowie große Posten bei der Verwendung des Haushaltseinkommens analysieren. </t>
  </si>
  <si>
    <t>Orte der Bedürfnisbefriedigung aus der Lebenswelt der SchülerInnen lokalisieren. 
Wirtschaftliche Leistungen von Unternehmen aus der Lebenswelt der Schüler*innen analysieren.</t>
  </si>
  <si>
    <t>Eigene Vorstellungen von Lebensqualität entwickeln. 
Konsumwünsche analysieren und hinterfragen. 
Formen des Geldes und Zahlungsmöglichkeiten (Bargeld, Buchgeld) vergleichen.</t>
  </si>
  <si>
    <t>Konsumfallen analysieren, Vorteile, Nachteile und mögliche Risiken von
kostenlosen Angeboten (z.B. Onlinespiele, Handyapplikationen) untersuchen.</t>
  </si>
  <si>
    <t xml:space="preserve">u.a. Lebensstile in Bezug auf Konzepte der Nachhaltigkeit 
bewerten (ökonomisch, persönlich, ökologisch). </t>
  </si>
  <si>
    <t>Ziele setzen (Sparziele oder Planungsziele)</t>
  </si>
  <si>
    <t>Kategorien</t>
  </si>
  <si>
    <t>dazu gehört</t>
  </si>
  <si>
    <t>Gewand, Schuhe,…</t>
  </si>
  <si>
    <t>Verkehr</t>
  </si>
  <si>
    <t>Busticket, Zugticket,…</t>
  </si>
  <si>
    <t>Multimedia</t>
  </si>
  <si>
    <t>Freizeit</t>
  </si>
  <si>
    <t>Lokale</t>
  </si>
  <si>
    <t>Restaurant, Fast Food, Döner,…</t>
  </si>
  <si>
    <t>Pflege</t>
  </si>
  <si>
    <t>Duschgel, Zahnpasta, Medikamente,…</t>
  </si>
  <si>
    <t>Ausstattung</t>
  </si>
  <si>
    <t>Schmuck, Taschen,…</t>
  </si>
  <si>
    <t>Handyvertrag, Internet, Wertkarte, Handykauf…</t>
  </si>
  <si>
    <t>Hobbies, Sport, Eintritte, Kinokarten, Bücher, Tierfutter, Spielzeug…</t>
  </si>
  <si>
    <t>Taschengeldeinnahmen</t>
  </si>
  <si>
    <t>Transfer</t>
  </si>
  <si>
    <t>Geschenke die man macht</t>
  </si>
  <si>
    <t>sonstige Einnahmen</t>
  </si>
  <si>
    <t>Geldgeschenke</t>
  </si>
  <si>
    <t>Verpflegung</t>
  </si>
  <si>
    <t>Supermarkteinkauf, Schuljause, Getränkeautomat,…</t>
  </si>
  <si>
    <t>variabel/fix</t>
  </si>
  <si>
    <t>Teile deine Ausgaben in fixe und variable Ausgaben ein</t>
  </si>
  <si>
    <t>Teile auch die Ausgaben der letzten Wochen in fixe und variable Ausgaben ein</t>
  </si>
  <si>
    <t>Sparen</t>
  </si>
  <si>
    <t>Spardose, Sparkonto…</t>
  </si>
  <si>
    <t>Summe Wochen 5-6</t>
  </si>
  <si>
    <t>Summe Wochen 7-8</t>
  </si>
  <si>
    <t>Summe Wochen 9-10</t>
  </si>
  <si>
    <t>Döner</t>
  </si>
  <si>
    <t>Notiere ab jetzt alle deine Einnahmen und Ausgaben immer in dieser Liste</t>
  </si>
  <si>
    <t>Summe Einnahmen</t>
  </si>
  <si>
    <t>Summe Ausgaben</t>
  </si>
  <si>
    <t>Differenz</t>
  </si>
  <si>
    <t>Monat</t>
  </si>
  <si>
    <t>Wochen 5-6</t>
  </si>
  <si>
    <t>Wochen 7-8</t>
  </si>
  <si>
    <t>Wochen 9-10</t>
  </si>
  <si>
    <t>ab Woche 11</t>
  </si>
  <si>
    <t>add on</t>
  </si>
  <si>
    <t>nächster Monat</t>
  </si>
  <si>
    <t>Sonntag</t>
  </si>
  <si>
    <t>M</t>
  </si>
  <si>
    <t>Preisveränderungen</t>
  </si>
  <si>
    <t>Preisveränderungen analysieren</t>
  </si>
  <si>
    <t>tatsächliche Ausgaben</t>
  </si>
  <si>
    <t>1) Plane nun auf Basis deiner bisherigen Aufzeichnungen, wie viel Geld du im nächsten Monat für die jeweilige Kategorie maximal ausgeben möchtest.</t>
  </si>
  <si>
    <t>Sparziel</t>
  </si>
  <si>
    <t>Ziel:</t>
  </si>
  <si>
    <t>Zielbetrag:</t>
  </si>
  <si>
    <t>Sparbetrag pro Monat</t>
  </si>
  <si>
    <t>so viele Monate sparen:</t>
  </si>
  <si>
    <t>Sparbetrag</t>
  </si>
  <si>
    <t>2) Trage hier die tatsächlichen Ausgaben ein und vergleiche sie mit deiner Planung.</t>
  </si>
  <si>
    <t>3) Setze dir ein konkretes Sparziel und versuche es zu erreichen</t>
  </si>
  <si>
    <t>Add ons - weiterführende Aufgaben</t>
  </si>
  <si>
    <t>4) Notiere hier Ausgaben, bei denen sich der Preis im Verlauf der Zeit (am stärksten) verändert hat.</t>
  </si>
  <si>
    <t>Ausgabe:</t>
  </si>
  <si>
    <t>Niedrigster Preis:</t>
  </si>
  <si>
    <t>Höchster Preis:</t>
  </si>
  <si>
    <t>Handyvertrag, Internet, Wertkarte, Handykauf,…</t>
  </si>
  <si>
    <t>Geschenke, die man macht</t>
  </si>
  <si>
    <t>Ergänze die Kategorie dann auch bei den Ausgaben der Wochen 1 bis 4</t>
  </si>
  <si>
    <t>Wochen 1-4</t>
  </si>
  <si>
    <t>Kategoriesummen bilden</t>
  </si>
  <si>
    <t>Einnahmen und Ausgaben gegenüberstellen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</si>
</sst>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mmmm"/>
  </numFmts>
  <fonts count="7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i/>
      <sz val="11"/>
      <color theme="1"/>
      <name val="Arial"/>
      <family val="2"/>
    </font>
    <font>
      <sz val="8"/>
      <name val="Arial"/>
      <family val="2"/>
    </font>
    <font>
      <b/>
      <i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/>
    <xf numFmtId="0" fontId="0" fillId="0" borderId="1" xfId="0" applyBorder="1"/>
    <xf numFmtId="0" fontId="2" fillId="0" borderId="1" xfId="0" applyFont="1" applyBorder="1"/>
    <xf numFmtId="0" fontId="4" fillId="0" borderId="1" xfId="0" applyFont="1" applyBorder="1"/>
    <xf numFmtId="14" fontId="4" fillId="0" borderId="1" xfId="0" applyNumberFormat="1" applyFont="1" applyBorder="1"/>
    <xf numFmtId="0" fontId="2" fillId="0" borderId="1" xfId="0" applyFont="1" applyFill="1" applyBorder="1"/>
    <xf numFmtId="0" fontId="2" fillId="0" borderId="1" xfId="0" applyFont="1" applyBorder="1" applyAlignment="1">
      <alignment vertical="center"/>
    </xf>
    <xf numFmtId="44" fontId="0" fillId="0" borderId="1" xfId="1" applyFont="1" applyBorder="1"/>
    <xf numFmtId="0" fontId="0" fillId="2" borderId="1" xfId="0" applyFill="1" applyBorder="1"/>
    <xf numFmtId="44" fontId="0" fillId="0" borderId="1" xfId="0" applyNumberFormat="1" applyBorder="1"/>
    <xf numFmtId="0" fontId="2" fillId="2" borderId="1" xfId="0" applyFont="1" applyFill="1" applyBorder="1"/>
    <xf numFmtId="44" fontId="2" fillId="0" borderId="1" xfId="0" applyNumberFormat="1" applyFont="1" applyBorder="1"/>
    <xf numFmtId="44" fontId="2" fillId="0" borderId="1" xfId="1" applyFont="1" applyBorder="1"/>
    <xf numFmtId="164" fontId="6" fillId="0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2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3" borderId="1" xfId="0" applyFill="1" applyBorder="1"/>
    <xf numFmtId="44" fontId="0" fillId="3" borderId="1" xfId="1" applyFont="1" applyFill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0" fillId="0" borderId="12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/>
    </xf>
    <xf numFmtId="14" fontId="0" fillId="0" borderId="1" xfId="0" applyNumberFormat="1" applyBorder="1"/>
    <xf numFmtId="0" fontId="2" fillId="0" borderId="0" xfId="0" applyFont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285750</xdr:colOff>
      <xdr:row>2</xdr:row>
      <xdr:rowOff>57149</xdr:rowOff>
    </xdr:from>
    <xdr:to>
      <xdr:col>7</xdr:col>
      <xdr:colOff>396552</xdr:colOff>
      <xdr:row>11</xdr:row>
      <xdr:rowOff>365759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EAD5F7A2-E761-43D5-B30E-9E0289B630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01300" y="495299"/>
          <a:ext cx="6568752" cy="5114925"/>
        </a:xfrm>
        <a:prstGeom prst="rect">
          <a:avLst/>
        </a:prstGeom>
        <a:ln w="38100">
          <a:solidFill>
            <a:srgbClr val="00B05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1154430</xdr:colOff>
      <xdr:row>14</xdr:row>
      <xdr:rowOff>207644</xdr:rowOff>
    </xdr:from>
    <xdr:to>
      <xdr:col>4</xdr:col>
      <xdr:colOff>2922270</xdr:colOff>
      <xdr:row>19</xdr:row>
      <xdr:rowOff>200025</xdr:rowOff>
    </xdr:to>
    <xdr:sp macro="" textlink="">
      <xdr:nvSpPr>
        <xdr:cNvPr id="5" name="Sprechblase: rechteckig 4">
          <a:extLst>
            <a:ext uri="{FF2B5EF4-FFF2-40B4-BE49-F238E27FC236}">
              <a16:creationId xmlns:a16="http://schemas.microsoft.com/office/drawing/2014/main" id="{12294121-FA5F-402A-A72D-10E451DA1968}"/>
            </a:ext>
          </a:extLst>
        </xdr:cNvPr>
        <xdr:cNvSpPr/>
      </xdr:nvSpPr>
      <xdr:spPr>
        <a:xfrm>
          <a:off x="2535555" y="3750944"/>
          <a:ext cx="6692265" cy="1325881"/>
        </a:xfrm>
        <a:prstGeom prst="wedgeRectCallout">
          <a:avLst>
            <a:gd name="adj1" fmla="val -46907"/>
            <a:gd name="adj2" fmla="val 124987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2400" i="1"/>
            <a:t>Auftrag: Besprich mit deiner:m Sitznachbar:in,</a:t>
          </a:r>
          <a:r>
            <a:rPr lang="de-DE" sz="2400" i="1" baseline="0"/>
            <a:t> welche Kategorien ihr gemeinsam habt. </a:t>
          </a:r>
          <a:endParaRPr lang="de-DE" sz="2400" i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969645</xdr:colOff>
      <xdr:row>15</xdr:row>
      <xdr:rowOff>95250</xdr:rowOff>
    </xdr:from>
    <xdr:to>
      <xdr:col>5</xdr:col>
      <xdr:colOff>790575</xdr:colOff>
      <xdr:row>20</xdr:row>
      <xdr:rowOff>91440</xdr:rowOff>
    </xdr:to>
    <xdr:sp macro="" textlink="">
      <xdr:nvSpPr>
        <xdr:cNvPr id="2" name="Sprechblase: rechteckig 1">
          <a:extLst>
            <a:ext uri="{FF2B5EF4-FFF2-40B4-BE49-F238E27FC236}">
              <a16:creationId xmlns:a16="http://schemas.microsoft.com/office/drawing/2014/main" id="{36891E36-FC3B-40A0-8A97-E67B0689A2FE}"/>
            </a:ext>
          </a:extLst>
        </xdr:cNvPr>
        <xdr:cNvSpPr/>
      </xdr:nvSpPr>
      <xdr:spPr>
        <a:xfrm>
          <a:off x="2350770" y="3905250"/>
          <a:ext cx="6697980" cy="1329690"/>
        </a:xfrm>
        <a:prstGeom prst="wedgeRectCallout">
          <a:avLst>
            <a:gd name="adj1" fmla="val -38731"/>
            <a:gd name="adj2" fmla="val 95153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2400" i="1"/>
            <a:t>Auftrag: Besprich mit deiner/m Sitznachbar/in,</a:t>
          </a:r>
          <a:r>
            <a:rPr lang="de-DE" sz="2400" i="1" baseline="0"/>
            <a:t> welche deiner Ausgabenkategorien die höchste Summe hat. Nenne mögliche Gründe dafür.</a:t>
          </a:r>
          <a:endParaRPr lang="de-DE" sz="2400" i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781052</xdr:colOff>
      <xdr:row>17</xdr:row>
      <xdr:rowOff>196221</xdr:rowOff>
    </xdr:from>
    <xdr:to>
      <xdr:col>5</xdr:col>
      <xdr:colOff>571505</xdr:colOff>
      <xdr:row>22</xdr:row>
      <xdr:rowOff>48563</xdr:rowOff>
    </xdr:to>
    <xdr:sp macro="" textlink="">
      <xdr:nvSpPr>
        <xdr:cNvPr id="2" name="Pfeil: nach oben gebogen 1">
          <a:extLst>
            <a:ext uri="{FF2B5EF4-FFF2-40B4-BE49-F238E27FC236}">
              <a16:creationId xmlns:a16="http://schemas.microsoft.com/office/drawing/2014/main" id="{8DDAA6D1-0625-4243-9E94-629783759CC6}"/>
            </a:ext>
          </a:extLst>
        </xdr:cNvPr>
        <xdr:cNvSpPr/>
      </xdr:nvSpPr>
      <xdr:spPr>
        <a:xfrm rot="16200000" flipH="1">
          <a:off x="7684308" y="3494240"/>
          <a:ext cx="1090592" cy="1504953"/>
        </a:xfrm>
        <a:prstGeom prst="bentUpArrow">
          <a:avLst>
            <a:gd name="adj1" fmla="val 11853"/>
            <a:gd name="adj2" fmla="val 14909"/>
            <a:gd name="adj3" fmla="val 28506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oneCell">
    <xdr:from>
      <xdr:col>10</xdr:col>
      <xdr:colOff>830581</xdr:colOff>
      <xdr:row>2</xdr:row>
      <xdr:rowOff>49531</xdr:rowOff>
    </xdr:from>
    <xdr:to>
      <xdr:col>12</xdr:col>
      <xdr:colOff>179070</xdr:colOff>
      <xdr:row>4</xdr:row>
      <xdr:rowOff>434498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1A12FE3-D8EA-4B68-B2F8-3B850989C8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27406" y="535306"/>
          <a:ext cx="1062989" cy="965992"/>
        </a:xfrm>
        <a:prstGeom prst="rect">
          <a:avLst/>
        </a:prstGeom>
      </xdr:spPr>
    </xdr:pic>
    <xdr:clientData/>
  </xdr:twoCellAnchor>
  <xdr:twoCellAnchor>
    <xdr:from>
      <xdr:col>2</xdr:col>
      <xdr:colOff>173355</xdr:colOff>
      <xdr:row>27</xdr:row>
      <xdr:rowOff>150495</xdr:rowOff>
    </xdr:from>
    <xdr:to>
      <xdr:col>8</xdr:col>
      <xdr:colOff>809625</xdr:colOff>
      <xdr:row>35</xdr:row>
      <xdr:rowOff>112395</xdr:rowOff>
    </xdr:to>
    <xdr:sp macro="" textlink="">
      <xdr:nvSpPr>
        <xdr:cNvPr id="5" name="Sprechblase: rechteckig 4">
          <a:extLst>
            <a:ext uri="{FF2B5EF4-FFF2-40B4-BE49-F238E27FC236}">
              <a16:creationId xmlns:a16="http://schemas.microsoft.com/office/drawing/2014/main" id="{5FD04DE6-6F31-4FF9-9C9C-34DA0B4DAB35}"/>
            </a:ext>
          </a:extLst>
        </xdr:cNvPr>
        <xdr:cNvSpPr/>
      </xdr:nvSpPr>
      <xdr:spPr>
        <a:xfrm>
          <a:off x="4316730" y="6903720"/>
          <a:ext cx="7475220" cy="1333500"/>
        </a:xfrm>
        <a:prstGeom prst="wedgeRectCallout">
          <a:avLst>
            <a:gd name="adj1" fmla="val -38731"/>
            <a:gd name="adj2" fmla="val 95153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DE" sz="2400" i="1"/>
            <a:t>Auftrag: Reflektiere</a:t>
          </a:r>
          <a:r>
            <a:rPr lang="de-DE" sz="2400" i="1" baseline="0"/>
            <a:t> dein Sparziel und nenne drei Gründe, warum du dich für das Sparziel entschieden hast.</a:t>
          </a:r>
          <a:endParaRPr lang="de-DE" sz="2400" i="1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86DA5-9EBF-4387-B2D1-21F0CC73C417}">
  <dimension ref="A1:C12"/>
  <sheetViews>
    <sheetView tabSelected="1" zoomScaleNormal="100" workbookViewId="0">
      <selection activeCell="A16" sqref="A16"/>
    </sheetView>
  </sheetViews>
  <sheetFormatPr baseColWidth="10" defaultRowHeight="13.8" x14ac:dyDescent="0.25"/>
  <cols>
    <col min="1" max="1" width="17.5" customWidth="1"/>
    <col min="2" max="2" width="38.09765625" customWidth="1"/>
    <col min="3" max="3" width="66.09765625" customWidth="1"/>
    <col min="7" max="7" width="62.69921875" customWidth="1"/>
  </cols>
  <sheetData>
    <row r="1" spans="1:3" ht="21" x14ac:dyDescent="0.4">
      <c r="A1" s="1" t="s">
        <v>9</v>
      </c>
    </row>
    <row r="3" spans="1:3" ht="42.6" customHeight="1" x14ac:dyDescent="0.25">
      <c r="A3" s="7" t="s">
        <v>11</v>
      </c>
      <c r="B3" s="7" t="s">
        <v>12</v>
      </c>
      <c r="C3" s="7" t="s">
        <v>21</v>
      </c>
    </row>
    <row r="4" spans="1:3" ht="42.6" customHeight="1" x14ac:dyDescent="0.25">
      <c r="A4" s="16" t="s">
        <v>93</v>
      </c>
      <c r="B4" s="16" t="s">
        <v>10</v>
      </c>
      <c r="C4" s="16"/>
    </row>
    <row r="5" spans="1:3" ht="42.6" customHeight="1" x14ac:dyDescent="0.25">
      <c r="A5" s="16" t="s">
        <v>65</v>
      </c>
      <c r="B5" s="16" t="s">
        <v>13</v>
      </c>
      <c r="C5" s="17" t="s">
        <v>22</v>
      </c>
    </row>
    <row r="6" spans="1:3" ht="42.6" customHeight="1" x14ac:dyDescent="0.25">
      <c r="A6" s="16" t="s">
        <v>66</v>
      </c>
      <c r="B6" s="16" t="s">
        <v>15</v>
      </c>
      <c r="C6" s="17" t="s">
        <v>24</v>
      </c>
    </row>
    <row r="7" spans="1:3" ht="42.6" customHeight="1" x14ac:dyDescent="0.25">
      <c r="A7" s="16" t="s">
        <v>67</v>
      </c>
      <c r="B7" s="16" t="s">
        <v>94</v>
      </c>
      <c r="C7" s="17" t="s">
        <v>25</v>
      </c>
    </row>
    <row r="8" spans="1:3" ht="42.6" customHeight="1" x14ac:dyDescent="0.25">
      <c r="A8" s="16" t="s">
        <v>68</v>
      </c>
      <c r="B8" s="16" t="s">
        <v>95</v>
      </c>
      <c r="C8" s="18" t="s">
        <v>23</v>
      </c>
    </row>
    <row r="9" spans="1:3" ht="42.6" customHeight="1" x14ac:dyDescent="0.25">
      <c r="A9" s="16" t="s">
        <v>69</v>
      </c>
      <c r="B9" s="16" t="s">
        <v>19</v>
      </c>
      <c r="C9" s="17" t="s">
        <v>26</v>
      </c>
    </row>
    <row r="10" spans="1:3" ht="42.6" customHeight="1" x14ac:dyDescent="0.25">
      <c r="A10" s="16" t="s">
        <v>69</v>
      </c>
      <c r="B10" s="16" t="s">
        <v>20</v>
      </c>
      <c r="C10" s="17" t="s">
        <v>27</v>
      </c>
    </row>
    <row r="11" spans="1:3" ht="42.6" customHeight="1" x14ac:dyDescent="0.25">
      <c r="A11" s="16" t="s">
        <v>69</v>
      </c>
      <c r="B11" s="16" t="s">
        <v>28</v>
      </c>
      <c r="C11" s="16"/>
    </row>
    <row r="12" spans="1:3" ht="42.6" customHeight="1" x14ac:dyDescent="0.25">
      <c r="A12" s="19" t="s">
        <v>69</v>
      </c>
      <c r="B12" s="19" t="s">
        <v>74</v>
      </c>
      <c r="C12" s="16"/>
    </row>
  </sheetData>
  <phoneticPr fontId="5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B9C07-43D6-4D29-9CD6-FD727D85FD4F}">
  <dimension ref="A1:D20"/>
  <sheetViews>
    <sheetView zoomScale="130" zoomScaleNormal="130" workbookViewId="0">
      <selection activeCell="C28" sqref="C28"/>
    </sheetView>
  </sheetViews>
  <sheetFormatPr baseColWidth="10" defaultRowHeight="13.8" x14ac:dyDescent="0.25"/>
  <cols>
    <col min="1" max="2" width="18.09765625" customWidth="1"/>
    <col min="3" max="3" width="37.59765625" customWidth="1"/>
  </cols>
  <sheetData>
    <row r="1" spans="1:4" ht="21" x14ac:dyDescent="0.4">
      <c r="A1" s="1" t="s">
        <v>14</v>
      </c>
      <c r="B1" s="1"/>
    </row>
    <row r="4" spans="1:4" ht="21" customHeight="1" x14ac:dyDescent="0.25">
      <c r="A4" s="3" t="s">
        <v>0</v>
      </c>
      <c r="B4" s="3" t="s">
        <v>4</v>
      </c>
      <c r="C4" s="3" t="s">
        <v>1</v>
      </c>
      <c r="D4" s="3" t="s">
        <v>16</v>
      </c>
    </row>
    <row r="5" spans="1:4" ht="21" customHeight="1" x14ac:dyDescent="0.3">
      <c r="A5" s="4" t="s">
        <v>2</v>
      </c>
      <c r="B5" s="5">
        <v>44809</v>
      </c>
      <c r="C5" s="4" t="s">
        <v>3</v>
      </c>
      <c r="D5" s="8">
        <v>2.9</v>
      </c>
    </row>
    <row r="6" spans="1:4" ht="21" customHeight="1" x14ac:dyDescent="0.3">
      <c r="A6" s="4" t="s">
        <v>2</v>
      </c>
      <c r="B6" s="5">
        <v>44809</v>
      </c>
      <c r="C6" s="4" t="s">
        <v>7</v>
      </c>
      <c r="D6" s="8">
        <v>2</v>
      </c>
    </row>
    <row r="7" spans="1:4" ht="21" customHeight="1" x14ac:dyDescent="0.25">
      <c r="A7" s="2"/>
      <c r="B7" s="2"/>
      <c r="C7" s="2"/>
      <c r="D7" s="2"/>
    </row>
    <row r="8" spans="1:4" ht="21" customHeight="1" x14ac:dyDescent="0.25">
      <c r="A8" s="2"/>
      <c r="B8" s="2"/>
      <c r="C8" s="2"/>
      <c r="D8" s="2"/>
    </row>
    <row r="9" spans="1:4" ht="21" customHeight="1" x14ac:dyDescent="0.25">
      <c r="A9" s="2"/>
      <c r="B9" s="2"/>
      <c r="C9" s="2"/>
      <c r="D9" s="2"/>
    </row>
    <row r="10" spans="1:4" ht="21" customHeight="1" x14ac:dyDescent="0.25">
      <c r="A10" s="2"/>
      <c r="B10" s="2"/>
      <c r="C10" s="2"/>
      <c r="D10" s="2"/>
    </row>
    <row r="11" spans="1:4" ht="21" customHeight="1" x14ac:dyDescent="0.25">
      <c r="A11" s="2"/>
      <c r="B11" s="2"/>
      <c r="C11" s="2"/>
      <c r="D11" s="2"/>
    </row>
    <row r="12" spans="1:4" ht="21" customHeight="1" x14ac:dyDescent="0.25">
      <c r="A12" s="2"/>
      <c r="B12" s="2"/>
      <c r="C12" s="2"/>
      <c r="D12" s="2"/>
    </row>
    <row r="13" spans="1:4" ht="21" customHeight="1" x14ac:dyDescent="0.25">
      <c r="A13" s="2"/>
      <c r="B13" s="2"/>
      <c r="C13" s="2"/>
      <c r="D13" s="2"/>
    </row>
    <row r="14" spans="1:4" ht="21" customHeight="1" x14ac:dyDescent="0.25">
      <c r="A14" s="2"/>
      <c r="B14" s="2"/>
      <c r="C14" s="2"/>
      <c r="D14" s="2"/>
    </row>
    <row r="15" spans="1:4" ht="21" customHeight="1" x14ac:dyDescent="0.25">
      <c r="A15" s="2"/>
      <c r="B15" s="2"/>
      <c r="C15" s="2"/>
      <c r="D15" s="2"/>
    </row>
    <row r="16" spans="1:4" ht="21" customHeight="1" x14ac:dyDescent="0.25">
      <c r="A16" s="2"/>
      <c r="B16" s="2"/>
      <c r="C16" s="2"/>
      <c r="D16" s="2"/>
    </row>
    <row r="17" spans="1:4" ht="21" customHeight="1" x14ac:dyDescent="0.25">
      <c r="A17" s="2"/>
      <c r="B17" s="2"/>
      <c r="C17" s="2"/>
      <c r="D17" s="2"/>
    </row>
    <row r="18" spans="1:4" ht="21" customHeight="1" x14ac:dyDescent="0.25">
      <c r="A18" s="2"/>
      <c r="B18" s="2"/>
      <c r="C18" s="2"/>
      <c r="D18" s="2"/>
    </row>
    <row r="19" spans="1:4" ht="21" customHeight="1" x14ac:dyDescent="0.25">
      <c r="A19" s="2"/>
      <c r="B19" s="2"/>
      <c r="C19" s="2"/>
      <c r="D19" s="2"/>
    </row>
    <row r="20" spans="1:4" ht="21" customHeight="1" x14ac:dyDescent="0.25">
      <c r="A20" s="2"/>
      <c r="B20" s="2"/>
      <c r="C20" s="2"/>
      <c r="D20" s="2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1D0D6-83CD-4F2D-A9C7-6E0B5CBCD758}">
  <dimension ref="A1:I20"/>
  <sheetViews>
    <sheetView zoomScaleNormal="100" workbookViewId="0">
      <selection activeCell="E23" sqref="E23"/>
    </sheetView>
  </sheetViews>
  <sheetFormatPr baseColWidth="10" defaultRowHeight="13.8" x14ac:dyDescent="0.25"/>
  <cols>
    <col min="1" max="2" width="18.09765625" customWidth="1"/>
    <col min="3" max="3" width="34.19921875" customWidth="1"/>
    <col min="4" max="4" width="12.296875" customWidth="1"/>
    <col min="5" max="5" width="51" customWidth="1"/>
    <col min="6" max="6" width="6" customWidth="1"/>
    <col min="7" max="7" width="6.09765625" customWidth="1"/>
    <col min="8" max="8" width="19.09765625" customWidth="1"/>
    <col min="9" max="9" width="62.09765625" customWidth="1"/>
  </cols>
  <sheetData>
    <row r="1" spans="1:9" ht="21" x14ac:dyDescent="0.4">
      <c r="A1" s="1" t="s">
        <v>5</v>
      </c>
      <c r="B1" s="1"/>
    </row>
    <row r="2" spans="1:9" x14ac:dyDescent="0.25">
      <c r="A2" t="s">
        <v>92</v>
      </c>
    </row>
    <row r="4" spans="1:9" ht="21" customHeight="1" x14ac:dyDescent="0.25">
      <c r="A4" s="3" t="s">
        <v>0</v>
      </c>
      <c r="B4" s="3" t="s">
        <v>4</v>
      </c>
      <c r="C4" s="3" t="s">
        <v>1</v>
      </c>
      <c r="D4" s="3" t="s">
        <v>16</v>
      </c>
      <c r="E4" s="3" t="s">
        <v>6</v>
      </c>
      <c r="H4" s="6" t="s">
        <v>29</v>
      </c>
      <c r="I4" s="6" t="s">
        <v>30</v>
      </c>
    </row>
    <row r="5" spans="1:9" ht="21" customHeight="1" x14ac:dyDescent="0.3">
      <c r="A5" s="4" t="s">
        <v>2</v>
      </c>
      <c r="B5" s="5">
        <v>44809</v>
      </c>
      <c r="C5" s="4" t="s">
        <v>3</v>
      </c>
      <c r="D5" s="8">
        <v>2.9</v>
      </c>
      <c r="E5" s="2" t="s">
        <v>49</v>
      </c>
      <c r="H5" s="9" t="s">
        <v>49</v>
      </c>
      <c r="I5" s="2" t="s">
        <v>50</v>
      </c>
    </row>
    <row r="6" spans="1:9" ht="21" customHeight="1" x14ac:dyDescent="0.3">
      <c r="A6" s="4" t="s">
        <v>2</v>
      </c>
      <c r="B6" s="5">
        <v>44809</v>
      </c>
      <c r="C6" s="4" t="s">
        <v>59</v>
      </c>
      <c r="D6" s="8">
        <v>3.5</v>
      </c>
      <c r="E6" s="2" t="s">
        <v>36</v>
      </c>
      <c r="H6" s="9" t="s">
        <v>18</v>
      </c>
      <c r="I6" s="2" t="s">
        <v>31</v>
      </c>
    </row>
    <row r="7" spans="1:9" ht="21" customHeight="1" x14ac:dyDescent="0.25">
      <c r="A7" s="2"/>
      <c r="B7" s="2"/>
      <c r="C7" s="2"/>
      <c r="D7" s="2"/>
      <c r="E7" s="2"/>
      <c r="H7" s="9" t="s">
        <v>32</v>
      </c>
      <c r="I7" s="2" t="s">
        <v>33</v>
      </c>
    </row>
    <row r="8" spans="1:9" ht="21" customHeight="1" x14ac:dyDescent="0.25">
      <c r="A8" s="2"/>
      <c r="B8" s="2"/>
      <c r="C8" s="2"/>
      <c r="D8" s="2"/>
      <c r="E8" s="2"/>
      <c r="H8" s="9" t="s">
        <v>34</v>
      </c>
      <c r="I8" s="2" t="s">
        <v>90</v>
      </c>
    </row>
    <row r="9" spans="1:9" ht="21" customHeight="1" x14ac:dyDescent="0.25">
      <c r="A9" s="2"/>
      <c r="B9" s="2"/>
      <c r="C9" s="2"/>
      <c r="D9" s="2"/>
      <c r="E9" s="2"/>
      <c r="H9" s="9" t="s">
        <v>35</v>
      </c>
      <c r="I9" s="2" t="s">
        <v>43</v>
      </c>
    </row>
    <row r="10" spans="1:9" ht="21" customHeight="1" x14ac:dyDescent="0.25">
      <c r="A10" s="2"/>
      <c r="B10" s="2"/>
      <c r="C10" s="2"/>
      <c r="D10" s="2"/>
      <c r="E10" s="2"/>
      <c r="H10" s="9" t="s">
        <v>36</v>
      </c>
      <c r="I10" s="2" t="s">
        <v>37</v>
      </c>
    </row>
    <row r="11" spans="1:9" ht="21" customHeight="1" x14ac:dyDescent="0.25">
      <c r="A11" s="2"/>
      <c r="B11" s="2"/>
      <c r="C11" s="2"/>
      <c r="D11" s="2"/>
      <c r="E11" s="2"/>
      <c r="H11" s="9" t="s">
        <v>38</v>
      </c>
      <c r="I11" s="2" t="s">
        <v>39</v>
      </c>
    </row>
    <row r="12" spans="1:9" ht="21" customHeight="1" x14ac:dyDescent="0.25">
      <c r="A12" s="2"/>
      <c r="B12" s="2"/>
      <c r="C12" s="2"/>
      <c r="D12" s="2"/>
      <c r="E12" s="2"/>
      <c r="H12" s="9" t="s">
        <v>40</v>
      </c>
      <c r="I12" s="2" t="s">
        <v>41</v>
      </c>
    </row>
    <row r="13" spans="1:9" ht="21" customHeight="1" x14ac:dyDescent="0.25">
      <c r="A13" s="2"/>
      <c r="B13" s="2"/>
      <c r="C13" s="2"/>
      <c r="D13" s="2"/>
      <c r="E13" s="2"/>
      <c r="H13" s="9" t="s">
        <v>45</v>
      </c>
      <c r="I13" s="2" t="s">
        <v>91</v>
      </c>
    </row>
    <row r="14" spans="1:9" ht="21" customHeight="1" x14ac:dyDescent="0.25">
      <c r="A14" s="2"/>
      <c r="B14" s="2"/>
      <c r="C14" s="2"/>
      <c r="D14" s="2"/>
      <c r="E14" s="2"/>
      <c r="H14" s="9" t="s">
        <v>17</v>
      </c>
      <c r="I14" s="2" t="s">
        <v>44</v>
      </c>
    </row>
    <row r="15" spans="1:9" ht="21" customHeight="1" x14ac:dyDescent="0.25">
      <c r="A15" s="2"/>
      <c r="B15" s="2"/>
      <c r="C15" s="2"/>
      <c r="D15" s="2"/>
      <c r="E15" s="2"/>
      <c r="H15" s="9" t="s">
        <v>47</v>
      </c>
      <c r="I15" s="2" t="s">
        <v>48</v>
      </c>
    </row>
    <row r="16" spans="1:9" ht="21" customHeight="1" x14ac:dyDescent="0.25">
      <c r="A16" s="2"/>
      <c r="B16" s="2"/>
      <c r="C16" s="2"/>
      <c r="D16" s="2"/>
      <c r="E16" s="2"/>
      <c r="H16" s="9" t="s">
        <v>54</v>
      </c>
      <c r="I16" s="2" t="s">
        <v>55</v>
      </c>
    </row>
    <row r="17" spans="1:9" ht="21" customHeight="1" x14ac:dyDescent="0.25">
      <c r="A17" s="2"/>
      <c r="B17" s="2"/>
      <c r="C17" s="2"/>
      <c r="D17" s="2"/>
      <c r="E17" s="2"/>
      <c r="H17" s="9"/>
      <c r="I17" s="2"/>
    </row>
    <row r="18" spans="1:9" ht="21" customHeight="1" x14ac:dyDescent="0.25">
      <c r="A18" s="2"/>
      <c r="B18" s="2"/>
      <c r="C18" s="2"/>
      <c r="D18" s="2"/>
      <c r="E18" s="2"/>
      <c r="H18" s="9"/>
      <c r="I18" s="2"/>
    </row>
    <row r="19" spans="1:9" ht="21" customHeight="1" x14ac:dyDescent="0.25">
      <c r="A19" s="2"/>
      <c r="B19" s="2"/>
      <c r="C19" s="2"/>
      <c r="D19" s="2"/>
      <c r="E19" s="2"/>
      <c r="H19" s="9"/>
      <c r="I19" s="2"/>
    </row>
    <row r="20" spans="1:9" ht="21" customHeight="1" x14ac:dyDescent="0.25">
      <c r="A20" s="2"/>
      <c r="B20" s="2"/>
      <c r="C20" s="2"/>
      <c r="D20" s="2"/>
      <c r="E20" s="2"/>
      <c r="H20" s="9"/>
      <c r="I20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0ECA0-50B2-46E5-8604-EFAC732EFBD7}">
  <dimension ref="A1:I20"/>
  <sheetViews>
    <sheetView workbookViewId="0">
      <selection activeCell="A2" sqref="A2"/>
    </sheetView>
  </sheetViews>
  <sheetFormatPr baseColWidth="10" defaultRowHeight="13.8" x14ac:dyDescent="0.25"/>
  <cols>
    <col min="1" max="2" width="18.09765625" customWidth="1"/>
    <col min="3" max="3" width="34.19921875" customWidth="1"/>
    <col min="4" max="4" width="12.296875" customWidth="1"/>
    <col min="5" max="5" width="25.59765625" customWidth="1"/>
    <col min="6" max="6" width="17.59765625" customWidth="1"/>
    <col min="8" max="8" width="19.09765625" customWidth="1"/>
    <col min="9" max="9" width="57.69921875" customWidth="1"/>
  </cols>
  <sheetData>
    <row r="1" spans="1:9" ht="21" x14ac:dyDescent="0.4">
      <c r="A1" s="1" t="s">
        <v>52</v>
      </c>
      <c r="B1" s="1"/>
    </row>
    <row r="2" spans="1:9" x14ac:dyDescent="0.25">
      <c r="A2" t="s">
        <v>53</v>
      </c>
    </row>
    <row r="4" spans="1:9" ht="21" customHeight="1" x14ac:dyDescent="0.25">
      <c r="A4" s="3" t="s">
        <v>0</v>
      </c>
      <c r="B4" s="3" t="s">
        <v>4</v>
      </c>
      <c r="C4" s="3" t="s">
        <v>1</v>
      </c>
      <c r="D4" s="3" t="s">
        <v>16</v>
      </c>
      <c r="E4" s="3" t="s">
        <v>6</v>
      </c>
      <c r="F4" s="3" t="s">
        <v>51</v>
      </c>
      <c r="H4" s="6" t="s">
        <v>29</v>
      </c>
      <c r="I4" s="6" t="s">
        <v>30</v>
      </c>
    </row>
    <row r="5" spans="1:9" ht="21" customHeight="1" x14ac:dyDescent="0.3">
      <c r="A5" s="4" t="s">
        <v>2</v>
      </c>
      <c r="B5" s="5">
        <v>44809</v>
      </c>
      <c r="C5" s="4" t="s">
        <v>3</v>
      </c>
      <c r="D5" s="8">
        <v>2.9</v>
      </c>
      <c r="E5" s="2" t="s">
        <v>49</v>
      </c>
      <c r="F5" s="2" t="s">
        <v>8</v>
      </c>
      <c r="H5" s="9" t="s">
        <v>49</v>
      </c>
      <c r="I5" s="2" t="s">
        <v>50</v>
      </c>
    </row>
    <row r="6" spans="1:9" ht="21" customHeight="1" x14ac:dyDescent="0.3">
      <c r="A6" s="4" t="s">
        <v>2</v>
      </c>
      <c r="B6" s="5">
        <v>44809</v>
      </c>
      <c r="C6" s="4" t="s">
        <v>7</v>
      </c>
      <c r="D6" s="8">
        <v>2</v>
      </c>
      <c r="E6" s="2" t="s">
        <v>49</v>
      </c>
      <c r="F6" s="2" t="s">
        <v>8</v>
      </c>
      <c r="H6" s="9" t="s">
        <v>18</v>
      </c>
      <c r="I6" s="2" t="s">
        <v>31</v>
      </c>
    </row>
    <row r="7" spans="1:9" ht="21" customHeight="1" x14ac:dyDescent="0.25">
      <c r="A7" s="2"/>
      <c r="B7" s="2"/>
      <c r="C7" s="2"/>
      <c r="D7" s="2"/>
      <c r="E7" s="2"/>
      <c r="F7" s="2"/>
      <c r="H7" s="9" t="s">
        <v>32</v>
      </c>
      <c r="I7" s="2" t="s">
        <v>33</v>
      </c>
    </row>
    <row r="8" spans="1:9" ht="21" customHeight="1" x14ac:dyDescent="0.25">
      <c r="A8" s="2"/>
      <c r="B8" s="2"/>
      <c r="C8" s="2"/>
      <c r="D8" s="2"/>
      <c r="E8" s="2"/>
      <c r="F8" s="2"/>
      <c r="H8" s="9" t="s">
        <v>34</v>
      </c>
      <c r="I8" s="2" t="s">
        <v>42</v>
      </c>
    </row>
    <row r="9" spans="1:9" ht="21" customHeight="1" x14ac:dyDescent="0.25">
      <c r="A9" s="2"/>
      <c r="B9" s="2"/>
      <c r="C9" s="2"/>
      <c r="D9" s="2"/>
      <c r="E9" s="2"/>
      <c r="F9" s="2"/>
      <c r="H9" s="9" t="s">
        <v>35</v>
      </c>
      <c r="I9" s="2" t="s">
        <v>43</v>
      </c>
    </row>
    <row r="10" spans="1:9" ht="21" customHeight="1" x14ac:dyDescent="0.25">
      <c r="A10" s="2"/>
      <c r="B10" s="2"/>
      <c r="C10" s="2"/>
      <c r="D10" s="2"/>
      <c r="E10" s="2"/>
      <c r="F10" s="2"/>
      <c r="H10" s="9" t="s">
        <v>36</v>
      </c>
      <c r="I10" s="2" t="s">
        <v>37</v>
      </c>
    </row>
    <row r="11" spans="1:9" ht="21" customHeight="1" x14ac:dyDescent="0.25">
      <c r="A11" s="2"/>
      <c r="B11" s="2"/>
      <c r="C11" s="2"/>
      <c r="D11" s="2"/>
      <c r="E11" s="2"/>
      <c r="F11" s="2"/>
      <c r="H11" s="9" t="s">
        <v>38</v>
      </c>
      <c r="I11" s="2" t="s">
        <v>39</v>
      </c>
    </row>
    <row r="12" spans="1:9" ht="21" customHeight="1" x14ac:dyDescent="0.25">
      <c r="A12" s="2"/>
      <c r="B12" s="2"/>
      <c r="C12" s="2"/>
      <c r="D12" s="2"/>
      <c r="E12" s="2"/>
      <c r="F12" s="2"/>
      <c r="H12" s="9" t="s">
        <v>40</v>
      </c>
      <c r="I12" s="2" t="s">
        <v>41</v>
      </c>
    </row>
    <row r="13" spans="1:9" ht="21" customHeight="1" x14ac:dyDescent="0.25">
      <c r="A13" s="2"/>
      <c r="B13" s="2"/>
      <c r="C13" s="2"/>
      <c r="D13" s="2"/>
      <c r="E13" s="2"/>
      <c r="F13" s="2"/>
      <c r="H13" s="9" t="s">
        <v>45</v>
      </c>
      <c r="I13" s="2" t="s">
        <v>46</v>
      </c>
    </row>
    <row r="14" spans="1:9" ht="21" customHeight="1" x14ac:dyDescent="0.25">
      <c r="A14" s="2"/>
      <c r="B14" s="2"/>
      <c r="C14" s="2"/>
      <c r="D14" s="2"/>
      <c r="E14" s="2"/>
      <c r="F14" s="2"/>
      <c r="H14" s="9" t="s">
        <v>17</v>
      </c>
      <c r="I14" s="2" t="s">
        <v>44</v>
      </c>
    </row>
    <row r="15" spans="1:9" ht="21" customHeight="1" x14ac:dyDescent="0.25">
      <c r="A15" s="2"/>
      <c r="B15" s="2"/>
      <c r="C15" s="2"/>
      <c r="D15" s="2"/>
      <c r="E15" s="2"/>
      <c r="F15" s="2"/>
      <c r="H15" s="9" t="s">
        <v>47</v>
      </c>
      <c r="I15" s="2" t="s">
        <v>48</v>
      </c>
    </row>
    <row r="16" spans="1:9" ht="21" customHeight="1" x14ac:dyDescent="0.25">
      <c r="A16" s="2"/>
      <c r="B16" s="2"/>
      <c r="C16" s="2"/>
      <c r="D16" s="2"/>
      <c r="E16" s="2"/>
      <c r="F16" s="2"/>
      <c r="H16" s="9"/>
      <c r="I16" s="2"/>
    </row>
    <row r="17" spans="1:9" ht="21" customHeight="1" x14ac:dyDescent="0.25">
      <c r="A17" s="2"/>
      <c r="B17" s="2"/>
      <c r="C17" s="2"/>
      <c r="D17" s="2"/>
      <c r="E17" s="2"/>
      <c r="F17" s="2"/>
      <c r="H17" s="9"/>
      <c r="I17" s="2"/>
    </row>
    <row r="18" spans="1:9" ht="21" customHeight="1" x14ac:dyDescent="0.25">
      <c r="A18" s="2"/>
      <c r="B18" s="2"/>
      <c r="C18" s="2"/>
      <c r="D18" s="2"/>
      <c r="E18" s="2"/>
      <c r="F18" s="2"/>
      <c r="H18" s="9"/>
      <c r="I18" s="2"/>
    </row>
    <row r="19" spans="1:9" ht="21" customHeight="1" x14ac:dyDescent="0.25">
      <c r="A19" s="2"/>
      <c r="B19" s="2"/>
      <c r="C19" s="2"/>
      <c r="D19" s="2"/>
      <c r="E19" s="2"/>
      <c r="F19" s="2"/>
      <c r="H19" s="9"/>
      <c r="I19" s="2"/>
    </row>
    <row r="20" spans="1:9" ht="21" customHeight="1" x14ac:dyDescent="0.25">
      <c r="A20" s="2"/>
      <c r="B20" s="2"/>
      <c r="C20" s="2"/>
      <c r="D20" s="2"/>
      <c r="E20" s="2"/>
      <c r="F20" s="2"/>
      <c r="H20" s="9"/>
      <c r="I20" s="2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71AAC-E2A2-4743-970B-8BBDD486781B}">
  <dimension ref="A1:K20"/>
  <sheetViews>
    <sheetView workbookViewId="0">
      <selection activeCell="E26" sqref="E26"/>
    </sheetView>
  </sheetViews>
  <sheetFormatPr baseColWidth="10" defaultRowHeight="13.8" x14ac:dyDescent="0.25"/>
  <cols>
    <col min="1" max="2" width="18.09765625" customWidth="1"/>
    <col min="3" max="3" width="34.19921875" customWidth="1"/>
    <col min="4" max="4" width="12.296875" customWidth="1"/>
    <col min="5" max="5" width="25.59765625" customWidth="1"/>
    <col min="6" max="6" width="17.59765625" customWidth="1"/>
    <col min="7" max="7" width="5" customWidth="1"/>
    <col min="8" max="8" width="19.09765625" customWidth="1"/>
    <col min="9" max="11" width="20.796875" customWidth="1"/>
  </cols>
  <sheetData>
    <row r="1" spans="1:11" ht="21" x14ac:dyDescent="0.4">
      <c r="A1" s="1" t="s">
        <v>52</v>
      </c>
      <c r="B1" s="1"/>
    </row>
    <row r="2" spans="1:11" x14ac:dyDescent="0.25">
      <c r="A2" t="s">
        <v>53</v>
      </c>
    </row>
    <row r="4" spans="1:11" ht="21" customHeight="1" x14ac:dyDescent="0.25">
      <c r="A4" s="3" t="s">
        <v>0</v>
      </c>
      <c r="B4" s="3" t="s">
        <v>4</v>
      </c>
      <c r="C4" s="3" t="s">
        <v>1</v>
      </c>
      <c r="D4" s="3" t="s">
        <v>16</v>
      </c>
      <c r="E4" s="3" t="s">
        <v>6</v>
      </c>
      <c r="F4" s="3" t="s">
        <v>51</v>
      </c>
      <c r="H4" s="6" t="s">
        <v>29</v>
      </c>
      <c r="I4" s="6" t="s">
        <v>56</v>
      </c>
      <c r="J4" s="6" t="s">
        <v>57</v>
      </c>
      <c r="K4" s="6" t="s">
        <v>58</v>
      </c>
    </row>
    <row r="5" spans="1:11" ht="21" customHeight="1" x14ac:dyDescent="0.3">
      <c r="A5" s="4" t="s">
        <v>2</v>
      </c>
      <c r="B5" s="5">
        <v>44809</v>
      </c>
      <c r="C5" s="4" t="s">
        <v>3</v>
      </c>
      <c r="D5" s="8">
        <v>2.9</v>
      </c>
      <c r="E5" s="2" t="s">
        <v>49</v>
      </c>
      <c r="F5" s="2" t="s">
        <v>8</v>
      </c>
      <c r="H5" s="9" t="s">
        <v>49</v>
      </c>
      <c r="I5" s="8">
        <f>SUMIF('Wochen 5-6'!$E:$E,'Wochen 9-10'!$H5,'Wochen 5-6'!$D:$D)</f>
        <v>2.9</v>
      </c>
      <c r="J5" s="8">
        <f>SUMIF('Wochen 7-8'!$E:$E,'Wochen 9-10'!$H5,'Wochen 7-8'!$D:$D)</f>
        <v>4.9000000000000004</v>
      </c>
      <c r="K5" s="8">
        <f>SUMIF('Wochen 9-10'!$E:$E,'Wochen 9-10'!$H5,'Wochen 9-10'!$D:$D)</f>
        <v>4.9000000000000004</v>
      </c>
    </row>
    <row r="6" spans="1:11" ht="21" customHeight="1" x14ac:dyDescent="0.3">
      <c r="A6" s="4" t="s">
        <v>2</v>
      </c>
      <c r="B6" s="5">
        <v>44809</v>
      </c>
      <c r="C6" s="4" t="s">
        <v>7</v>
      </c>
      <c r="D6" s="8">
        <v>2</v>
      </c>
      <c r="E6" s="2" t="s">
        <v>49</v>
      </c>
      <c r="F6" s="2" t="s">
        <v>8</v>
      </c>
      <c r="H6" s="9" t="s">
        <v>18</v>
      </c>
      <c r="I6" s="8">
        <f>SUMIF('Wochen 5-6'!$E:$E,'Wochen 9-10'!$H6,'Wochen 5-6'!$D:$D)</f>
        <v>0</v>
      </c>
      <c r="J6" s="8">
        <f>SUMIF('Wochen 7-8'!$E:$E,'Wochen 9-10'!$H6,'Wochen 7-8'!$D:$D)</f>
        <v>0</v>
      </c>
      <c r="K6" s="8">
        <f>SUMIF('Wochen 9-10'!$E:$E,'Wochen 9-10'!$H6,'Wochen 9-10'!$D:$D)</f>
        <v>0</v>
      </c>
    </row>
    <row r="7" spans="1:11" ht="21" customHeight="1" x14ac:dyDescent="0.25">
      <c r="A7" s="2"/>
      <c r="B7" s="2"/>
      <c r="C7" s="2"/>
      <c r="D7" s="2"/>
      <c r="E7" s="2"/>
      <c r="F7" s="2"/>
      <c r="H7" s="9" t="s">
        <v>32</v>
      </c>
      <c r="I7" s="8">
        <f>SUMIF('Wochen 5-6'!$E:$E,'Wochen 9-10'!$H7,'Wochen 5-6'!$D:$D)</f>
        <v>0</v>
      </c>
      <c r="J7" s="8">
        <f>SUMIF('Wochen 7-8'!$E:$E,'Wochen 9-10'!$H7,'Wochen 7-8'!$D:$D)</f>
        <v>0</v>
      </c>
      <c r="K7" s="8">
        <f>SUMIF('Wochen 9-10'!$E:$E,'Wochen 9-10'!$H7,'Wochen 9-10'!$D:$D)</f>
        <v>0</v>
      </c>
    </row>
    <row r="8" spans="1:11" ht="21" customHeight="1" x14ac:dyDescent="0.25">
      <c r="A8" s="2"/>
      <c r="B8" s="2"/>
      <c r="C8" s="2"/>
      <c r="D8" s="2"/>
      <c r="E8" s="2"/>
      <c r="F8" s="2"/>
      <c r="H8" s="9" t="s">
        <v>34</v>
      </c>
      <c r="I8" s="8">
        <f>SUMIF('Wochen 5-6'!$E:$E,'Wochen 9-10'!$H8,'Wochen 5-6'!$D:$D)</f>
        <v>0</v>
      </c>
      <c r="J8" s="8">
        <f>SUMIF('Wochen 7-8'!$E:$E,'Wochen 9-10'!$H8,'Wochen 7-8'!$D:$D)</f>
        <v>0</v>
      </c>
      <c r="K8" s="8">
        <f>SUMIF('Wochen 9-10'!$E:$E,'Wochen 9-10'!$H8,'Wochen 9-10'!$D:$D)</f>
        <v>0</v>
      </c>
    </row>
    <row r="9" spans="1:11" ht="21" customHeight="1" x14ac:dyDescent="0.25">
      <c r="A9" s="2"/>
      <c r="B9" s="2"/>
      <c r="C9" s="2"/>
      <c r="D9" s="2"/>
      <c r="E9" s="2"/>
      <c r="F9" s="2"/>
      <c r="H9" s="9" t="s">
        <v>35</v>
      </c>
      <c r="I9" s="8">
        <f>SUMIF('Wochen 5-6'!$E:$E,'Wochen 9-10'!$H9,'Wochen 5-6'!$D:$D)</f>
        <v>0</v>
      </c>
      <c r="J9" s="8">
        <f>SUMIF('Wochen 7-8'!$E:$E,'Wochen 9-10'!$H9,'Wochen 7-8'!$D:$D)</f>
        <v>0</v>
      </c>
      <c r="K9" s="8">
        <f>SUMIF('Wochen 9-10'!$E:$E,'Wochen 9-10'!$H9,'Wochen 9-10'!$D:$D)</f>
        <v>0</v>
      </c>
    </row>
    <row r="10" spans="1:11" ht="21" customHeight="1" x14ac:dyDescent="0.25">
      <c r="A10" s="2"/>
      <c r="B10" s="2"/>
      <c r="C10" s="2"/>
      <c r="D10" s="2"/>
      <c r="E10" s="2"/>
      <c r="F10" s="2"/>
      <c r="H10" s="9" t="s">
        <v>36</v>
      </c>
      <c r="I10" s="8">
        <f>SUMIF('Wochen 5-6'!$E:$E,'Wochen 9-10'!$H10,'Wochen 5-6'!$D:$D)</f>
        <v>3.5</v>
      </c>
      <c r="J10" s="8">
        <f>SUMIF('Wochen 7-8'!$E:$E,'Wochen 9-10'!$H10,'Wochen 7-8'!$D:$D)</f>
        <v>0</v>
      </c>
      <c r="K10" s="8">
        <f>SUMIF('Wochen 9-10'!$E:$E,'Wochen 9-10'!$H10,'Wochen 9-10'!$D:$D)</f>
        <v>0</v>
      </c>
    </row>
    <row r="11" spans="1:11" ht="21" customHeight="1" x14ac:dyDescent="0.25">
      <c r="A11" s="2"/>
      <c r="B11" s="2"/>
      <c r="C11" s="2"/>
      <c r="D11" s="2"/>
      <c r="E11" s="2"/>
      <c r="F11" s="2"/>
      <c r="H11" s="9" t="s">
        <v>38</v>
      </c>
      <c r="I11" s="8">
        <f>SUMIF('Wochen 5-6'!$E:$E,'Wochen 9-10'!$H11,'Wochen 5-6'!$D:$D)</f>
        <v>0</v>
      </c>
      <c r="J11" s="8">
        <f>SUMIF('Wochen 7-8'!$E:$E,'Wochen 9-10'!$H11,'Wochen 7-8'!$D:$D)</f>
        <v>0</v>
      </c>
      <c r="K11" s="8">
        <f>SUMIF('Wochen 9-10'!$E:$E,'Wochen 9-10'!$H11,'Wochen 9-10'!$D:$D)</f>
        <v>0</v>
      </c>
    </row>
    <row r="12" spans="1:11" ht="21" customHeight="1" x14ac:dyDescent="0.25">
      <c r="A12" s="2"/>
      <c r="B12" s="2"/>
      <c r="C12" s="2"/>
      <c r="D12" s="2"/>
      <c r="E12" s="2"/>
      <c r="F12" s="2"/>
      <c r="H12" s="9" t="s">
        <v>40</v>
      </c>
      <c r="I12" s="8">
        <f>SUMIF('Wochen 5-6'!$E:$E,'Wochen 9-10'!$H12,'Wochen 5-6'!$D:$D)</f>
        <v>0</v>
      </c>
      <c r="J12" s="8">
        <f>SUMIF('Wochen 7-8'!$E:$E,'Wochen 9-10'!$H12,'Wochen 7-8'!$D:$D)</f>
        <v>0</v>
      </c>
      <c r="K12" s="8">
        <f>SUMIF('Wochen 9-10'!$E:$E,'Wochen 9-10'!$H12,'Wochen 9-10'!$D:$D)</f>
        <v>0</v>
      </c>
    </row>
    <row r="13" spans="1:11" ht="21" customHeight="1" x14ac:dyDescent="0.25">
      <c r="A13" s="2"/>
      <c r="B13" s="2"/>
      <c r="C13" s="2"/>
      <c r="D13" s="2"/>
      <c r="E13" s="2"/>
      <c r="F13" s="2"/>
      <c r="H13" s="9" t="s">
        <v>45</v>
      </c>
      <c r="I13" s="8">
        <f>SUMIF('Wochen 5-6'!$E:$E,'Wochen 9-10'!$H13,'Wochen 5-6'!$D:$D)</f>
        <v>0</v>
      </c>
      <c r="J13" s="8">
        <f>SUMIF('Wochen 7-8'!$E:$E,'Wochen 9-10'!$H13,'Wochen 7-8'!$D:$D)</f>
        <v>0</v>
      </c>
      <c r="K13" s="8">
        <f>SUMIF('Wochen 9-10'!$E:$E,'Wochen 9-10'!$H13,'Wochen 9-10'!$D:$D)</f>
        <v>0</v>
      </c>
    </row>
    <row r="14" spans="1:11" ht="21" customHeight="1" x14ac:dyDescent="0.25">
      <c r="A14" s="2"/>
      <c r="B14" s="2"/>
      <c r="C14" s="2"/>
      <c r="D14" s="2"/>
      <c r="E14" s="2"/>
      <c r="F14" s="2"/>
      <c r="H14" s="9" t="s">
        <v>17</v>
      </c>
      <c r="I14" s="8">
        <f>SUMIF('Wochen 5-6'!$E:$E,'Wochen 9-10'!$H14,'Wochen 5-6'!$D:$D)</f>
        <v>0</v>
      </c>
      <c r="J14" s="8">
        <f>SUMIF('Wochen 7-8'!$E:$E,'Wochen 9-10'!$H14,'Wochen 7-8'!$D:$D)</f>
        <v>0</v>
      </c>
      <c r="K14" s="8">
        <f>SUMIF('Wochen 9-10'!$E:$E,'Wochen 9-10'!$H14,'Wochen 9-10'!$D:$D)</f>
        <v>0</v>
      </c>
    </row>
    <row r="15" spans="1:11" ht="21" customHeight="1" x14ac:dyDescent="0.25">
      <c r="A15" s="2"/>
      <c r="B15" s="2"/>
      <c r="C15" s="2"/>
      <c r="D15" s="2"/>
      <c r="E15" s="2"/>
      <c r="F15" s="2"/>
      <c r="H15" s="9" t="s">
        <v>47</v>
      </c>
      <c r="I15" s="8">
        <f>SUMIF('Wochen 5-6'!$E:$E,'Wochen 9-10'!$H15,'Wochen 5-6'!$D:$D)</f>
        <v>0</v>
      </c>
      <c r="J15" s="8">
        <f>SUMIF('Wochen 7-8'!$E:$E,'Wochen 9-10'!$H15,'Wochen 7-8'!$D:$D)</f>
        <v>0</v>
      </c>
      <c r="K15" s="8">
        <f>SUMIF('Wochen 9-10'!$E:$E,'Wochen 9-10'!$H15,'Wochen 9-10'!$D:$D)</f>
        <v>0</v>
      </c>
    </row>
    <row r="16" spans="1:11" ht="21" customHeight="1" x14ac:dyDescent="0.25">
      <c r="A16" s="2"/>
      <c r="B16" s="2"/>
      <c r="C16" s="2"/>
      <c r="D16" s="2"/>
      <c r="E16" s="2"/>
      <c r="F16" s="2"/>
      <c r="H16" s="9"/>
      <c r="I16" s="8">
        <f>SUMIF('Wochen 5-6'!$E:$E,'Wochen 9-10'!$H16,'Wochen 5-6'!$D:$D)</f>
        <v>0</v>
      </c>
      <c r="J16" s="8">
        <f>SUMIF('Wochen 7-8'!$E:$E,'Wochen 9-10'!$H16,'Wochen 7-8'!$D:$D)</f>
        <v>0</v>
      </c>
      <c r="K16" s="8">
        <f>SUMIF('Wochen 9-10'!$E:$E,'Wochen 9-10'!$H16,'Wochen 9-10'!$D:$D)</f>
        <v>0</v>
      </c>
    </row>
    <row r="17" spans="1:11" ht="21" customHeight="1" x14ac:dyDescent="0.25">
      <c r="A17" s="2"/>
      <c r="B17" s="2"/>
      <c r="C17" s="2"/>
      <c r="D17" s="2"/>
      <c r="E17" s="2"/>
      <c r="F17" s="2"/>
      <c r="H17" s="9"/>
      <c r="I17" s="8">
        <f>SUMIF('Wochen 5-6'!$E:$E,'Wochen 9-10'!$H17,'Wochen 5-6'!$D:$D)</f>
        <v>0</v>
      </c>
      <c r="J17" s="8">
        <f>SUMIF('Wochen 7-8'!$E:$E,'Wochen 9-10'!$H17,'Wochen 7-8'!$D:$D)</f>
        <v>0</v>
      </c>
      <c r="K17" s="8">
        <f>SUMIF('Wochen 9-10'!$E:$E,'Wochen 9-10'!$H17,'Wochen 9-10'!$D:$D)</f>
        <v>0</v>
      </c>
    </row>
    <row r="18" spans="1:11" ht="21" customHeight="1" x14ac:dyDescent="0.25">
      <c r="A18" s="2"/>
      <c r="B18" s="2"/>
      <c r="C18" s="2"/>
      <c r="D18" s="2"/>
      <c r="E18" s="2"/>
      <c r="F18" s="2"/>
      <c r="H18" s="9"/>
      <c r="I18" s="8">
        <f>SUMIF('Wochen 5-6'!$E:$E,'Wochen 9-10'!$H18,'Wochen 5-6'!$D:$D)</f>
        <v>0</v>
      </c>
      <c r="J18" s="8">
        <f>SUMIF('Wochen 7-8'!$E:$E,'Wochen 9-10'!$H18,'Wochen 7-8'!$D:$D)</f>
        <v>0</v>
      </c>
      <c r="K18" s="8">
        <f>SUMIF('Wochen 9-10'!$E:$E,'Wochen 9-10'!$H18,'Wochen 9-10'!$D:$D)</f>
        <v>0</v>
      </c>
    </row>
    <row r="19" spans="1:11" ht="21" customHeight="1" x14ac:dyDescent="0.25">
      <c r="A19" s="2"/>
      <c r="B19" s="2"/>
      <c r="C19" s="2"/>
      <c r="D19" s="2"/>
      <c r="E19" s="2"/>
      <c r="F19" s="2"/>
      <c r="H19" s="9"/>
      <c r="I19" s="8">
        <f>SUMIF('Wochen 5-6'!$E:$E,'Wochen 9-10'!$H19,'Wochen 5-6'!$D:$D)</f>
        <v>0</v>
      </c>
      <c r="J19" s="8">
        <f>SUMIF('Wochen 7-8'!$E:$E,'Wochen 9-10'!$H19,'Wochen 7-8'!$D:$D)</f>
        <v>0</v>
      </c>
      <c r="K19" s="8">
        <f>SUMIF('Wochen 9-10'!$E:$E,'Wochen 9-10'!$H19,'Wochen 9-10'!$D:$D)</f>
        <v>0</v>
      </c>
    </row>
    <row r="20" spans="1:11" ht="21" customHeight="1" x14ac:dyDescent="0.25">
      <c r="A20" s="2"/>
      <c r="B20" s="2"/>
      <c r="C20" s="2"/>
      <c r="D20" s="2"/>
      <c r="E20" s="2"/>
      <c r="F20" s="2"/>
      <c r="H20" s="9"/>
      <c r="I20" s="8">
        <f>SUMIF('Wochen 5-6'!$E:$E,'Wochen 9-10'!$H20,'Wochen 5-6'!$D:$D)</f>
        <v>0</v>
      </c>
      <c r="J20" s="8">
        <f>SUMIF('Wochen 7-8'!$E:$E,'Wochen 9-10'!$H20,'Wochen 7-8'!$D:$D)</f>
        <v>0</v>
      </c>
      <c r="K20" s="8">
        <f>SUMIF('Wochen 9-10'!$E:$E,'Wochen 9-10'!$H20,'Wochen 9-10'!$D:$D)</f>
        <v>0</v>
      </c>
    </row>
  </sheetData>
  <phoneticPr fontId="5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98061-206A-493A-919B-588E82F0B547}">
  <dimension ref="A1:M22"/>
  <sheetViews>
    <sheetView workbookViewId="0">
      <selection activeCell="J3" sqref="J3:L3"/>
    </sheetView>
  </sheetViews>
  <sheetFormatPr baseColWidth="10" defaultRowHeight="13.8" x14ac:dyDescent="0.25"/>
  <cols>
    <col min="1" max="2" width="18.09765625" customWidth="1"/>
    <col min="3" max="3" width="34.19921875" customWidth="1"/>
    <col min="4" max="4" width="12.296875" customWidth="1"/>
    <col min="5" max="5" width="25.59765625" customWidth="1"/>
    <col min="6" max="6" width="17.59765625" customWidth="1"/>
    <col min="7" max="7" width="5" customWidth="1"/>
    <col min="8" max="8" width="5" hidden="1" customWidth="1"/>
    <col min="9" max="9" width="19.09765625" customWidth="1"/>
    <col min="10" max="10" width="27.59765625" customWidth="1"/>
    <col min="11" max="11" width="33.5" customWidth="1"/>
    <col min="12" max="12" width="29.69921875" customWidth="1"/>
    <col min="13" max="13" width="23.09765625" customWidth="1"/>
  </cols>
  <sheetData>
    <row r="1" spans="1:13" ht="21" x14ac:dyDescent="0.4">
      <c r="A1" s="1" t="s">
        <v>60</v>
      </c>
      <c r="B1" s="1"/>
    </row>
    <row r="3" spans="1:13" x14ac:dyDescent="0.25">
      <c r="J3" s="39" t="s">
        <v>64</v>
      </c>
      <c r="K3" s="39"/>
      <c r="L3" s="39"/>
    </row>
    <row r="4" spans="1:13" ht="21" customHeight="1" x14ac:dyDescent="0.25">
      <c r="A4" s="3" t="s">
        <v>0</v>
      </c>
      <c r="B4" s="3" t="s">
        <v>4</v>
      </c>
      <c r="C4" s="3" t="s">
        <v>1</v>
      </c>
      <c r="D4" s="3" t="s">
        <v>16</v>
      </c>
      <c r="E4" s="3" t="s">
        <v>6</v>
      </c>
      <c r="F4" s="3" t="s">
        <v>51</v>
      </c>
      <c r="H4" s="15" t="s">
        <v>72</v>
      </c>
      <c r="I4" s="6" t="s">
        <v>29</v>
      </c>
      <c r="J4" s="37">
        <v>44805</v>
      </c>
      <c r="K4" s="37">
        <v>44835</v>
      </c>
      <c r="L4" s="37">
        <v>44866</v>
      </c>
      <c r="M4" s="37">
        <v>44896</v>
      </c>
    </row>
    <row r="5" spans="1:13" ht="21" customHeight="1" x14ac:dyDescent="0.3">
      <c r="A5" s="4" t="s">
        <v>71</v>
      </c>
      <c r="B5" s="5">
        <v>44808</v>
      </c>
      <c r="C5" s="4" t="s">
        <v>3</v>
      </c>
      <c r="D5" s="8">
        <v>2.9</v>
      </c>
      <c r="E5" s="2" t="s">
        <v>17</v>
      </c>
      <c r="F5" s="2" t="s">
        <v>8</v>
      </c>
      <c r="H5">
        <f>IF(ISBLANK(B5),"",MONTH(B5))</f>
        <v>9</v>
      </c>
      <c r="I5" s="9" t="s">
        <v>17</v>
      </c>
      <c r="J5" s="8">
        <f>SUMIFS(D:D,H:H,MONTH(J$4),E:E,I5)</f>
        <v>2.9</v>
      </c>
      <c r="K5" s="8">
        <f>SUMIFS($D:$D,$H:$H,MONTH(K$4),$E:$E,$I5)</f>
        <v>0</v>
      </c>
      <c r="L5" s="8">
        <f>SUMIFS($D:$D,$H:$H,MONTH(L$4),$E:$E,$I5)</f>
        <v>0</v>
      </c>
      <c r="M5" s="8">
        <f t="shared" ref="L5:M7" si="0">SUMIFS($D:$D,$H:$H,MONTH(M$4),$E:$E,$I5)</f>
        <v>0</v>
      </c>
    </row>
    <row r="6" spans="1:13" ht="21" customHeight="1" x14ac:dyDescent="0.3">
      <c r="A6" s="4" t="s">
        <v>2</v>
      </c>
      <c r="B6" s="5">
        <v>44839</v>
      </c>
      <c r="C6" s="4" t="s">
        <v>7</v>
      </c>
      <c r="D6" s="8">
        <v>2</v>
      </c>
      <c r="E6" s="2" t="s">
        <v>49</v>
      </c>
      <c r="F6" s="2" t="s">
        <v>8</v>
      </c>
      <c r="H6">
        <f t="shared" ref="H6:H20" si="1">IF(ISBLANK(B6),"",MONTH(B6))</f>
        <v>10</v>
      </c>
      <c r="I6" s="9" t="s">
        <v>47</v>
      </c>
      <c r="J6" s="8">
        <f>SUMIFS(D:D,H:H,MONTH(J$4),E:E,I6)</f>
        <v>0</v>
      </c>
      <c r="K6" s="8">
        <f t="shared" ref="K6:K7" si="2">SUMIFS($D:$D,$H:$H,MONTH(K$4),$E:$E,$I6)</f>
        <v>0</v>
      </c>
      <c r="L6" s="8">
        <f t="shared" si="0"/>
        <v>0</v>
      </c>
      <c r="M6" s="8">
        <f t="shared" si="0"/>
        <v>0</v>
      </c>
    </row>
    <row r="7" spans="1:13" ht="21" customHeight="1" x14ac:dyDescent="0.25">
      <c r="A7" s="2"/>
      <c r="B7" s="38"/>
      <c r="C7" s="2"/>
      <c r="D7" s="8"/>
      <c r="E7" s="2"/>
      <c r="F7" s="2"/>
      <c r="H7" t="str">
        <f t="shared" si="1"/>
        <v/>
      </c>
      <c r="I7" s="9"/>
      <c r="J7" s="8">
        <f>SUMIFS(D:D,H:H,MONTH(J$4),E:E,I7)</f>
        <v>0</v>
      </c>
      <c r="K7" s="8">
        <f>SUMIFS($D:$D,$H:$H,MONTH(K$4),$E:$E,$I7)</f>
        <v>0</v>
      </c>
      <c r="L7" s="8">
        <f t="shared" si="0"/>
        <v>0</v>
      </c>
      <c r="M7" s="8">
        <f t="shared" si="0"/>
        <v>0</v>
      </c>
    </row>
    <row r="8" spans="1:13" ht="21" customHeight="1" x14ac:dyDescent="0.25">
      <c r="A8" s="2"/>
      <c r="B8" s="38"/>
      <c r="C8" s="2"/>
      <c r="D8" s="8"/>
      <c r="E8" s="2"/>
      <c r="F8" s="2"/>
      <c r="H8" t="str">
        <f t="shared" si="1"/>
        <v/>
      </c>
      <c r="I8" s="11" t="s">
        <v>61</v>
      </c>
      <c r="J8" s="12">
        <f>SUM(J5:J7)</f>
        <v>2.9</v>
      </c>
      <c r="K8" s="12">
        <f>SUM(K5:K7)</f>
        <v>0</v>
      </c>
      <c r="L8" s="12">
        <f t="shared" ref="L8:M8" si="3">SUM(L5:L7)</f>
        <v>0</v>
      </c>
      <c r="M8" s="12">
        <f t="shared" si="3"/>
        <v>0</v>
      </c>
    </row>
    <row r="9" spans="1:13" ht="21" customHeight="1" x14ac:dyDescent="0.25">
      <c r="A9" s="2"/>
      <c r="B9" s="2"/>
      <c r="C9" s="2"/>
      <c r="D9" s="8"/>
      <c r="E9" s="2"/>
      <c r="F9" s="2"/>
      <c r="H9" t="str">
        <f t="shared" si="1"/>
        <v/>
      </c>
    </row>
    <row r="10" spans="1:13" ht="21" customHeight="1" x14ac:dyDescent="0.25">
      <c r="A10" s="2"/>
      <c r="B10" s="2"/>
      <c r="C10" s="2"/>
      <c r="D10" s="8"/>
      <c r="E10" s="2"/>
      <c r="F10" s="2"/>
      <c r="H10" t="str">
        <f t="shared" si="1"/>
        <v/>
      </c>
      <c r="I10" s="9" t="s">
        <v>49</v>
      </c>
      <c r="J10" s="8">
        <f>SUMIFS(D:D,H:H,MONTH(J$4),E:E,I10)</f>
        <v>0</v>
      </c>
      <c r="K10" s="8">
        <f>SUMIFS($D:$D,$H:$H,MONTH(K$4),$E:$E,$I10)</f>
        <v>2</v>
      </c>
      <c r="L10" s="8">
        <f t="shared" ref="L10:M19" si="4">SUMIFS($D:$D,$H:$H,MONTH(L$4),$E:$E,$I10)</f>
        <v>0</v>
      </c>
      <c r="M10" s="8">
        <f t="shared" si="4"/>
        <v>0</v>
      </c>
    </row>
    <row r="11" spans="1:13" ht="21" customHeight="1" x14ac:dyDescent="0.25">
      <c r="A11" s="2"/>
      <c r="B11" s="2"/>
      <c r="C11" s="2"/>
      <c r="D11" s="8"/>
      <c r="E11" s="2"/>
      <c r="F11" s="2"/>
      <c r="H11" t="str">
        <f t="shared" si="1"/>
        <v/>
      </c>
      <c r="I11" s="9" t="s">
        <v>18</v>
      </c>
      <c r="J11" s="8">
        <f t="shared" ref="J11:J19" si="5">SUMIFS(D:D,H:H,MONTH(J$4),E:E,I11)</f>
        <v>0</v>
      </c>
      <c r="K11" s="8">
        <f t="shared" ref="K11:K19" si="6">SUMIFS($D:$D,$H:$H,MONTH(K$4),$E:$E,$I11)</f>
        <v>0</v>
      </c>
      <c r="L11" s="8">
        <f t="shared" si="4"/>
        <v>0</v>
      </c>
      <c r="M11" s="8">
        <f t="shared" si="4"/>
        <v>0</v>
      </c>
    </row>
    <row r="12" spans="1:13" ht="21" customHeight="1" x14ac:dyDescent="0.25">
      <c r="A12" s="2"/>
      <c r="B12" s="2"/>
      <c r="C12" s="2"/>
      <c r="D12" s="8"/>
      <c r="E12" s="2"/>
      <c r="F12" s="2"/>
      <c r="H12" t="str">
        <f t="shared" si="1"/>
        <v/>
      </c>
      <c r="I12" s="9" t="s">
        <v>32</v>
      </c>
      <c r="J12" s="8">
        <f t="shared" si="5"/>
        <v>0</v>
      </c>
      <c r="K12" s="8">
        <f t="shared" si="6"/>
        <v>0</v>
      </c>
      <c r="L12" s="8">
        <f t="shared" si="4"/>
        <v>0</v>
      </c>
      <c r="M12" s="8">
        <f t="shared" si="4"/>
        <v>0</v>
      </c>
    </row>
    <row r="13" spans="1:13" ht="21" customHeight="1" x14ac:dyDescent="0.25">
      <c r="A13" s="2"/>
      <c r="B13" s="2"/>
      <c r="C13" s="2"/>
      <c r="D13" s="8"/>
      <c r="E13" s="2"/>
      <c r="F13" s="2"/>
      <c r="H13" t="str">
        <f t="shared" si="1"/>
        <v/>
      </c>
      <c r="I13" s="9" t="s">
        <v>34</v>
      </c>
      <c r="J13" s="8">
        <f t="shared" si="5"/>
        <v>0</v>
      </c>
      <c r="K13" s="8">
        <f t="shared" si="6"/>
        <v>0</v>
      </c>
      <c r="L13" s="8">
        <f t="shared" si="4"/>
        <v>0</v>
      </c>
      <c r="M13" s="8">
        <f t="shared" si="4"/>
        <v>0</v>
      </c>
    </row>
    <row r="14" spans="1:13" ht="21" customHeight="1" x14ac:dyDescent="0.25">
      <c r="A14" s="2"/>
      <c r="B14" s="2"/>
      <c r="C14" s="2"/>
      <c r="D14" s="8"/>
      <c r="E14" s="2"/>
      <c r="F14" s="2"/>
      <c r="H14" t="str">
        <f t="shared" si="1"/>
        <v/>
      </c>
      <c r="I14" s="9" t="s">
        <v>35</v>
      </c>
      <c r="J14" s="8">
        <f t="shared" si="5"/>
        <v>0</v>
      </c>
      <c r="K14" s="8">
        <f t="shared" si="6"/>
        <v>0</v>
      </c>
      <c r="L14" s="8">
        <f t="shared" si="4"/>
        <v>0</v>
      </c>
      <c r="M14" s="8">
        <f t="shared" si="4"/>
        <v>0</v>
      </c>
    </row>
    <row r="15" spans="1:13" ht="21" customHeight="1" x14ac:dyDescent="0.25">
      <c r="A15" s="2"/>
      <c r="B15" s="2"/>
      <c r="C15" s="2"/>
      <c r="D15" s="8"/>
      <c r="E15" s="2"/>
      <c r="F15" s="2"/>
      <c r="H15" t="str">
        <f t="shared" si="1"/>
        <v/>
      </c>
      <c r="I15" s="9" t="s">
        <v>36</v>
      </c>
      <c r="J15" s="8">
        <f t="shared" si="5"/>
        <v>0</v>
      </c>
      <c r="K15" s="8">
        <f t="shared" si="6"/>
        <v>0</v>
      </c>
      <c r="L15" s="8">
        <f t="shared" si="4"/>
        <v>0</v>
      </c>
      <c r="M15" s="8">
        <f t="shared" si="4"/>
        <v>0</v>
      </c>
    </row>
    <row r="16" spans="1:13" ht="21" customHeight="1" x14ac:dyDescent="0.25">
      <c r="A16" s="2"/>
      <c r="B16" s="2"/>
      <c r="C16" s="2"/>
      <c r="D16" s="8"/>
      <c r="E16" s="2"/>
      <c r="F16" s="2"/>
      <c r="H16" t="str">
        <f t="shared" si="1"/>
        <v/>
      </c>
      <c r="I16" s="9" t="s">
        <v>38</v>
      </c>
      <c r="J16" s="8">
        <f t="shared" si="5"/>
        <v>0</v>
      </c>
      <c r="K16" s="8">
        <f t="shared" si="6"/>
        <v>0</v>
      </c>
      <c r="L16" s="8">
        <f t="shared" si="4"/>
        <v>0</v>
      </c>
      <c r="M16" s="8">
        <f t="shared" si="4"/>
        <v>0</v>
      </c>
    </row>
    <row r="17" spans="1:13" ht="21" customHeight="1" x14ac:dyDescent="0.25">
      <c r="A17" s="2"/>
      <c r="B17" s="2"/>
      <c r="C17" s="2"/>
      <c r="D17" s="8"/>
      <c r="E17" s="2"/>
      <c r="F17" s="2"/>
      <c r="H17" t="str">
        <f t="shared" si="1"/>
        <v/>
      </c>
      <c r="I17" s="9" t="s">
        <v>40</v>
      </c>
      <c r="J17" s="8">
        <f t="shared" si="5"/>
        <v>0</v>
      </c>
      <c r="K17" s="8">
        <f t="shared" si="6"/>
        <v>0</v>
      </c>
      <c r="L17" s="8">
        <f t="shared" si="4"/>
        <v>0</v>
      </c>
      <c r="M17" s="8">
        <f t="shared" si="4"/>
        <v>0</v>
      </c>
    </row>
    <row r="18" spans="1:13" ht="21" customHeight="1" x14ac:dyDescent="0.25">
      <c r="A18" s="2"/>
      <c r="B18" s="2"/>
      <c r="C18" s="2"/>
      <c r="D18" s="8"/>
      <c r="E18" s="2"/>
      <c r="F18" s="2"/>
      <c r="H18" t="str">
        <f t="shared" si="1"/>
        <v/>
      </c>
      <c r="I18" s="9" t="s">
        <v>45</v>
      </c>
      <c r="J18" s="8">
        <f t="shared" si="5"/>
        <v>0</v>
      </c>
      <c r="K18" s="8">
        <f t="shared" si="6"/>
        <v>0</v>
      </c>
      <c r="L18" s="8">
        <f t="shared" si="4"/>
        <v>0</v>
      </c>
      <c r="M18" s="8">
        <f t="shared" si="4"/>
        <v>0</v>
      </c>
    </row>
    <row r="19" spans="1:13" ht="21" customHeight="1" x14ac:dyDescent="0.25">
      <c r="A19" s="2"/>
      <c r="B19" s="2"/>
      <c r="C19" s="2"/>
      <c r="D19" s="8"/>
      <c r="E19" s="2"/>
      <c r="F19" s="2"/>
      <c r="H19" t="str">
        <f t="shared" si="1"/>
        <v/>
      </c>
      <c r="I19" s="9"/>
      <c r="J19" s="8">
        <f t="shared" si="5"/>
        <v>0</v>
      </c>
      <c r="K19" s="8">
        <f t="shared" si="6"/>
        <v>0</v>
      </c>
      <c r="L19" s="8">
        <f t="shared" si="4"/>
        <v>0</v>
      </c>
      <c r="M19" s="8">
        <f t="shared" si="4"/>
        <v>0</v>
      </c>
    </row>
    <row r="20" spans="1:13" ht="21" customHeight="1" x14ac:dyDescent="0.25">
      <c r="A20" s="2"/>
      <c r="B20" s="2"/>
      <c r="C20" s="2"/>
      <c r="D20" s="8"/>
      <c r="E20" s="2"/>
      <c r="F20" s="2"/>
      <c r="H20" t="str">
        <f t="shared" si="1"/>
        <v/>
      </c>
      <c r="I20" s="11" t="s">
        <v>62</v>
      </c>
      <c r="J20" s="13">
        <f>SUM(J10:J19)</f>
        <v>0</v>
      </c>
      <c r="K20" s="13">
        <f>SUM(K10:K19)</f>
        <v>2</v>
      </c>
      <c r="L20" s="13">
        <f t="shared" ref="L20:M20" si="7">SUM(L10:L19)</f>
        <v>0</v>
      </c>
      <c r="M20" s="13">
        <f t="shared" si="7"/>
        <v>0</v>
      </c>
    </row>
    <row r="22" spans="1:13" ht="25.5" customHeight="1" x14ac:dyDescent="0.25">
      <c r="I22" s="9" t="s">
        <v>63</v>
      </c>
      <c r="J22" s="10">
        <f>J8-J20</f>
        <v>2.9</v>
      </c>
      <c r="K22" s="10">
        <f>K8-K20</f>
        <v>-2</v>
      </c>
      <c r="L22" s="10">
        <f t="shared" ref="L22:M22" si="8">L8-L20</f>
        <v>0</v>
      </c>
      <c r="M22" s="10">
        <f t="shared" si="8"/>
        <v>0</v>
      </c>
    </row>
  </sheetData>
  <mergeCells count="1">
    <mergeCell ref="J3:L3"/>
  </mergeCells>
  <phoneticPr fontId="5" type="noConversion"/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2C593-413D-4DE3-A577-2E7A1633B92E}">
  <dimension ref="A1:K25"/>
  <sheetViews>
    <sheetView workbookViewId="0">
      <selection activeCell="M12" sqref="M12"/>
    </sheetView>
  </sheetViews>
  <sheetFormatPr baseColWidth="10" defaultRowHeight="13.8" x14ac:dyDescent="0.25"/>
  <cols>
    <col min="1" max="1" width="23.19921875" customWidth="1"/>
    <col min="2" max="2" width="31.09765625" customWidth="1"/>
    <col min="3" max="3" width="33.5" customWidth="1"/>
  </cols>
  <sheetData>
    <row r="1" spans="1:11" ht="21" x14ac:dyDescent="0.4">
      <c r="A1" s="1" t="s">
        <v>85</v>
      </c>
    </row>
    <row r="2" spans="1:11" ht="17.55" customHeight="1" x14ac:dyDescent="0.4">
      <c r="A2" s="1"/>
    </row>
    <row r="3" spans="1:11" ht="22.2" customHeight="1" x14ac:dyDescent="0.25">
      <c r="B3" s="36" t="s">
        <v>76</v>
      </c>
      <c r="C3" s="36" t="s">
        <v>83</v>
      </c>
      <c r="E3" s="36" t="s">
        <v>84</v>
      </c>
      <c r="F3" s="36"/>
      <c r="G3" s="36"/>
      <c r="I3" s="36" t="s">
        <v>86</v>
      </c>
      <c r="J3" s="36"/>
      <c r="K3" s="36"/>
    </row>
    <row r="4" spans="1:11" ht="22.2" customHeight="1" x14ac:dyDescent="0.25">
      <c r="A4" s="29"/>
      <c r="B4" s="36"/>
      <c r="C4" s="36"/>
      <c r="E4" s="36"/>
      <c r="F4" s="36"/>
      <c r="G4" s="36"/>
      <c r="I4" s="36"/>
      <c r="J4" s="36"/>
      <c r="K4" s="36"/>
    </row>
    <row r="5" spans="1:11" ht="37.5" customHeight="1" x14ac:dyDescent="0.25">
      <c r="A5" s="28"/>
      <c r="B5" s="36"/>
      <c r="C5" s="36"/>
      <c r="E5" s="36"/>
      <c r="F5" s="36"/>
      <c r="G5" s="36"/>
      <c r="I5" s="36"/>
      <c r="J5" s="36"/>
      <c r="K5" s="36"/>
    </row>
    <row r="7" spans="1:11" ht="20.25" customHeight="1" x14ac:dyDescent="0.25">
      <c r="A7" s="6" t="s">
        <v>29</v>
      </c>
      <c r="B7" s="14" t="s">
        <v>70</v>
      </c>
      <c r="C7" s="14" t="s">
        <v>75</v>
      </c>
      <c r="E7" s="33" t="s">
        <v>77</v>
      </c>
      <c r="F7" s="34"/>
      <c r="G7" s="35"/>
      <c r="I7" s="33" t="s">
        <v>73</v>
      </c>
      <c r="J7" s="34"/>
      <c r="K7" s="35"/>
    </row>
    <row r="8" spans="1:11" ht="20.25" customHeight="1" x14ac:dyDescent="0.25">
      <c r="A8" s="9" t="s">
        <v>17</v>
      </c>
      <c r="B8" s="8">
        <v>0</v>
      </c>
      <c r="C8" s="8">
        <v>0</v>
      </c>
      <c r="E8" s="20"/>
      <c r="F8" s="21"/>
      <c r="G8" s="22"/>
      <c r="I8" s="20"/>
      <c r="J8" s="21"/>
      <c r="K8" s="22"/>
    </row>
    <row r="9" spans="1:11" ht="20.25" customHeight="1" x14ac:dyDescent="0.25">
      <c r="A9" s="9" t="s">
        <v>47</v>
      </c>
      <c r="B9" s="8">
        <v>0</v>
      </c>
      <c r="C9" s="8">
        <v>0</v>
      </c>
      <c r="E9" s="20" t="s">
        <v>78</v>
      </c>
      <c r="F9" s="31"/>
      <c r="G9" s="32"/>
      <c r="I9" s="20" t="s">
        <v>87</v>
      </c>
      <c r="J9" s="31"/>
      <c r="K9" s="32"/>
    </row>
    <row r="10" spans="1:11" ht="20.25" customHeight="1" x14ac:dyDescent="0.25">
      <c r="A10" s="9"/>
      <c r="B10" s="8">
        <v>0</v>
      </c>
      <c r="C10" s="8">
        <v>0</v>
      </c>
      <c r="E10" s="20"/>
      <c r="F10" s="21"/>
      <c r="G10" s="22"/>
      <c r="I10" s="20" t="s">
        <v>88</v>
      </c>
      <c r="J10" s="21"/>
      <c r="K10" s="30"/>
    </row>
    <row r="11" spans="1:11" ht="20.25" customHeight="1" x14ac:dyDescent="0.25">
      <c r="A11" s="11" t="s">
        <v>61</v>
      </c>
      <c r="B11" s="12">
        <f>SUM(B8:B10)</f>
        <v>0</v>
      </c>
      <c r="C11" s="12">
        <f>SUM(C8:C10)</f>
        <v>0</v>
      </c>
      <c r="E11" s="20" t="s">
        <v>79</v>
      </c>
      <c r="F11" s="31"/>
      <c r="G11" s="32"/>
      <c r="I11" s="20" t="s">
        <v>89</v>
      </c>
      <c r="J11" s="21"/>
      <c r="K11" s="2"/>
    </row>
    <row r="12" spans="1:11" ht="20.25" customHeight="1" x14ac:dyDescent="0.25">
      <c r="E12" s="20"/>
      <c r="F12" s="21"/>
      <c r="G12" s="22"/>
      <c r="I12" s="20"/>
      <c r="J12" s="21"/>
      <c r="K12" s="22"/>
    </row>
    <row r="13" spans="1:11" ht="20.25" customHeight="1" x14ac:dyDescent="0.25">
      <c r="A13" s="9" t="s">
        <v>49</v>
      </c>
      <c r="B13" s="8">
        <v>0</v>
      </c>
      <c r="C13" s="8">
        <v>0</v>
      </c>
      <c r="E13" s="20" t="s">
        <v>80</v>
      </c>
      <c r="F13" s="21"/>
      <c r="G13" s="2"/>
      <c r="I13" s="20" t="s">
        <v>87</v>
      </c>
      <c r="J13" s="31"/>
      <c r="K13" s="32"/>
    </row>
    <row r="14" spans="1:11" ht="20.25" customHeight="1" x14ac:dyDescent="0.25">
      <c r="A14" s="9" t="s">
        <v>18</v>
      </c>
      <c r="B14" s="8">
        <v>0</v>
      </c>
      <c r="C14" s="8">
        <v>0</v>
      </c>
      <c r="E14" s="20"/>
      <c r="F14" s="21"/>
      <c r="G14" s="22"/>
      <c r="I14" s="20" t="s">
        <v>88</v>
      </c>
      <c r="J14" s="21"/>
      <c r="K14" s="30"/>
    </row>
    <row r="15" spans="1:11" ht="20.25" customHeight="1" x14ac:dyDescent="0.25">
      <c r="A15" s="9" t="s">
        <v>32</v>
      </c>
      <c r="B15" s="8">
        <v>0</v>
      </c>
      <c r="C15" s="8">
        <v>0</v>
      </c>
      <c r="E15" s="20" t="s">
        <v>81</v>
      </c>
      <c r="F15" s="21"/>
      <c r="G15" s="2"/>
      <c r="I15" s="20" t="s">
        <v>89</v>
      </c>
      <c r="J15" s="21"/>
      <c r="K15" s="2"/>
    </row>
    <row r="16" spans="1:11" ht="20.25" customHeight="1" x14ac:dyDescent="0.25">
      <c r="A16" s="9" t="s">
        <v>34</v>
      </c>
      <c r="B16" s="8">
        <v>0</v>
      </c>
      <c r="C16" s="8">
        <v>0</v>
      </c>
      <c r="E16" s="20"/>
      <c r="F16" s="21"/>
      <c r="G16" s="22"/>
      <c r="I16" s="20"/>
      <c r="J16" s="21"/>
      <c r="K16" s="22"/>
    </row>
    <row r="17" spans="1:11" ht="20.25" customHeight="1" x14ac:dyDescent="0.25">
      <c r="A17" s="9" t="s">
        <v>35</v>
      </c>
      <c r="B17" s="8">
        <v>0</v>
      </c>
      <c r="C17" s="8">
        <v>0</v>
      </c>
      <c r="E17" s="23"/>
      <c r="F17" s="24"/>
      <c r="G17" s="25"/>
      <c r="I17" s="20" t="s">
        <v>87</v>
      </c>
      <c r="J17" s="31"/>
      <c r="K17" s="32"/>
    </row>
    <row r="18" spans="1:11" ht="20.25" customHeight="1" x14ac:dyDescent="0.25">
      <c r="A18" s="9" t="s">
        <v>36</v>
      </c>
      <c r="B18" s="8">
        <v>0</v>
      </c>
      <c r="C18" s="8">
        <v>0</v>
      </c>
      <c r="I18" s="20" t="s">
        <v>88</v>
      </c>
      <c r="J18" s="21"/>
      <c r="K18" s="30"/>
    </row>
    <row r="19" spans="1:11" ht="20.25" customHeight="1" x14ac:dyDescent="0.25">
      <c r="A19" s="9" t="s">
        <v>38</v>
      </c>
      <c r="B19" s="8">
        <v>0</v>
      </c>
      <c r="C19" s="8">
        <v>0</v>
      </c>
      <c r="I19" s="20" t="s">
        <v>89</v>
      </c>
      <c r="J19" s="21"/>
      <c r="K19" s="2"/>
    </row>
    <row r="20" spans="1:11" ht="20.25" customHeight="1" x14ac:dyDescent="0.25">
      <c r="A20" s="9" t="s">
        <v>40</v>
      </c>
      <c r="B20" s="8">
        <v>0</v>
      </c>
      <c r="C20" s="8">
        <v>0</v>
      </c>
      <c r="I20" s="20"/>
      <c r="J20" s="21"/>
      <c r="K20" s="22"/>
    </row>
    <row r="21" spans="1:11" ht="20.25" customHeight="1" x14ac:dyDescent="0.25">
      <c r="A21" s="9" t="s">
        <v>45</v>
      </c>
      <c r="B21" s="8">
        <v>0</v>
      </c>
      <c r="C21" s="8">
        <v>0</v>
      </c>
      <c r="I21" s="20" t="s">
        <v>87</v>
      </c>
      <c r="J21" s="31"/>
      <c r="K21" s="32"/>
    </row>
    <row r="22" spans="1:11" ht="20.25" customHeight="1" x14ac:dyDescent="0.25">
      <c r="A22" s="26" t="s">
        <v>82</v>
      </c>
      <c r="B22" s="27">
        <v>0</v>
      </c>
      <c r="C22" s="27">
        <v>0</v>
      </c>
      <c r="I22" s="20" t="s">
        <v>88</v>
      </c>
      <c r="J22" s="21"/>
      <c r="K22" s="30"/>
    </row>
    <row r="23" spans="1:11" ht="20.25" customHeight="1" x14ac:dyDescent="0.25">
      <c r="A23" s="11" t="s">
        <v>62</v>
      </c>
      <c r="B23" s="13">
        <f>SUM(B13:B22)</f>
        <v>0</v>
      </c>
      <c r="C23" s="13">
        <f>SUM(C13:C22)</f>
        <v>0</v>
      </c>
      <c r="I23" s="20" t="s">
        <v>89</v>
      </c>
      <c r="J23" s="21"/>
      <c r="K23" s="2"/>
    </row>
    <row r="24" spans="1:11" ht="20.25" customHeight="1" x14ac:dyDescent="0.25">
      <c r="I24" s="20"/>
      <c r="J24" s="21"/>
      <c r="K24" s="22"/>
    </row>
    <row r="25" spans="1:11" ht="20.25" customHeight="1" x14ac:dyDescent="0.25">
      <c r="A25" s="9" t="s">
        <v>63</v>
      </c>
      <c r="B25" s="10">
        <f>B11-B23</f>
        <v>0</v>
      </c>
      <c r="C25" s="10">
        <f>C11-C23</f>
        <v>0</v>
      </c>
      <c r="I25" s="23"/>
      <c r="J25" s="24"/>
      <c r="K25" s="25"/>
    </row>
  </sheetData>
  <mergeCells count="12">
    <mergeCell ref="J21:K21"/>
    <mergeCell ref="E7:G7"/>
    <mergeCell ref="F9:G9"/>
    <mergeCell ref="F11:G11"/>
    <mergeCell ref="B3:B5"/>
    <mergeCell ref="C3:C5"/>
    <mergeCell ref="E3:G5"/>
    <mergeCell ref="I3:K5"/>
    <mergeCell ref="I7:K7"/>
    <mergeCell ref="J9:K9"/>
    <mergeCell ref="J13:K13"/>
    <mergeCell ref="J17:K17"/>
  </mergeCells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95324AF558A4644A44B7A3BBA3F768F" ma:contentTypeVersion="16" ma:contentTypeDescription="Ein neues Dokument erstellen." ma:contentTypeScope="" ma:versionID="44864bfaa42ba36a66887bac03675af8">
  <xsd:schema xmlns:xsd="http://www.w3.org/2001/XMLSchema" xmlns:xs="http://www.w3.org/2001/XMLSchema" xmlns:p="http://schemas.microsoft.com/office/2006/metadata/properties" xmlns:ns2="f799415d-695a-4815-bd71-e216a568b99c" xmlns:ns3="698a1803-52f3-4d4f-bff9-093c0d5dc281" targetNamespace="http://schemas.microsoft.com/office/2006/metadata/properties" ma:root="true" ma:fieldsID="ae165346108ca6e907757f34755b3c0f" ns2:_="" ns3:_="">
    <xsd:import namespace="f799415d-695a-4815-bd71-e216a568b99c"/>
    <xsd:import namespace="698a1803-52f3-4d4f-bff9-093c0d5dc2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99415d-695a-4815-bd71-e216a568b9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20fdfe7a-b997-4e3a-99a3-6274e578001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8a1803-52f3-4d4f-bff9-093c0d5dc2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198f83-c038-448f-a28e-b8faf4838776}" ma:internalName="TaxCatchAll" ma:showField="CatchAllData" ma:web="698a1803-52f3-4d4f-bff9-093c0d5dc2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FEEBD3-0572-432E-864E-0B7042542642}"/>
</file>

<file path=customXml/itemProps2.xml><?xml version="1.0" encoding="utf-8"?>
<ds:datastoreItem xmlns:ds="http://schemas.openxmlformats.org/officeDocument/2006/customXml" ds:itemID="{EAC388B1-8975-4FB1-AF30-E6D5ACF7ECE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Übersicht</vt:lpstr>
      <vt:lpstr>Wochen 1-4</vt:lpstr>
      <vt:lpstr>Wochen 5-6</vt:lpstr>
      <vt:lpstr>Wochen 7-8</vt:lpstr>
      <vt:lpstr>Wochen 9-10</vt:lpstr>
      <vt:lpstr>ab Woche 11</vt:lpstr>
      <vt:lpstr>add 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Estl, Maximilian</dc:creator>
  <cp:lastModifiedBy>Estl, Maximilian</cp:lastModifiedBy>
  <dcterms:created xsi:type="dcterms:W3CDTF">2022-09-09T06:53:59Z</dcterms:created>
  <dcterms:modified xsi:type="dcterms:W3CDTF">2022-09-28T15:38:56Z</dcterms:modified>
</cp:coreProperties>
</file>